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355" windowHeight="6810" activeTab="0"/>
  </bookViews>
  <sheets>
    <sheet name="м. Олевськ" sheetId="1" r:id="rId1"/>
    <sheet name="Отчет о совместимости" sheetId="2" r:id="rId2"/>
    <sheet name="Отчет о совместимости (1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<sst xmlns="http://schemas.openxmlformats.org/spreadsheetml/2006/main" count="134" uniqueCount="120">
  <si>
    <t>№ п/п</t>
  </si>
  <si>
    <t>Примітки</t>
  </si>
  <si>
    <t>Найменування проекту, його місцезнаходження, вид робіт</t>
  </si>
  <si>
    <t>Період реалізації (рік початку і закінчення)</t>
  </si>
  <si>
    <t>усього</t>
  </si>
  <si>
    <t>Усього</t>
  </si>
  <si>
    <t>субвенції</t>
  </si>
  <si>
    <t>коштів місцевого бюджету</t>
  </si>
  <si>
    <t>Інших джерел фінансування</t>
  </si>
  <si>
    <t>в тому числі за рахунок:</t>
  </si>
  <si>
    <t>Заповнюється для проектув будівництва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</si>
  <si>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</si>
  <si>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</si>
  <si>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Номер і назва завдання з плану соціально-економічного розвитку обєднаної територіальної громади, якому відпповідає проект</t>
  </si>
  <si>
    <t>ТзОВ "Експертиза МВК", № 4001 від 26.09.2016</t>
  </si>
  <si>
    <t>ТзОВ "Експертиза МВК", № 4160 від 10.10.2016</t>
  </si>
  <si>
    <t>2017-2018</t>
  </si>
  <si>
    <t>Капітальний ремонт дороги по вул.Свято-Миколаївська в м.Олевськ Житомирської області</t>
  </si>
  <si>
    <t>Філія ДП "Укрдержбудекспертиза" № 06-0509-17 від 19.06.2017</t>
  </si>
  <si>
    <t>Реконструкція (енергоефективна термосанація) будівлі ДНЗ № 13 "Золотий ключик" за адресою: м.Олевськ, вул. 40 років Перемоги, 12</t>
  </si>
  <si>
    <t>Капітальний ремонт тротуарів по вул. Герцена в м. Олевськ Житомирської області</t>
  </si>
  <si>
    <t>розпорядження міського голови №150 вд 24.05.2017</t>
  </si>
  <si>
    <t>Розпорядження міського голови №153 від 24.05.2017</t>
  </si>
  <si>
    <t xml:space="preserve">ДП «Укрдержекспертиза» №06-0852-16 від 12.12.2016 </t>
  </si>
  <si>
    <t>розпорядження міського голови №374   від 12.12..2017</t>
  </si>
  <si>
    <t>Капітальний ремонт тротуарів по вул. Заводська в м.Олевськ Житомирської області</t>
  </si>
  <si>
    <t>Реконструкція адміністративної будівлі міської ради під центр надання адміністративних послуг по вул. Володимирська, 2 в м.Олевськ Житомирської області</t>
  </si>
  <si>
    <t>Капітальний ремонт (заходи енергозбереження) будівлі дошкільного навчального закладу по вул. Сергія Шепетька, 18 в с.Сущани, Олевського району Житомирської області</t>
  </si>
  <si>
    <t>Капітальний ремонт (заходи енергозбереження) будівлі Замисловицької ЗОШ І-ІІІ ступенів по вул. Княгині Ольги, 3 в с.Замисловичі Олевського району Житомирської області</t>
  </si>
  <si>
    <t>залишок на 01.01.18</t>
  </si>
  <si>
    <t>Обсяг фінансування у 2018 році, тис. гривень:</t>
  </si>
  <si>
    <t>Кошторисна вартість об'єкта, тис. гривень</t>
  </si>
  <si>
    <t>розпорядження міського голови №192 від 05.07.2017</t>
  </si>
  <si>
    <t>розпорядження міського голови №178 від 19.06.2017</t>
  </si>
  <si>
    <t>розпорядження міського голови №28 від 25.01.2017</t>
  </si>
  <si>
    <t>розпорядження міського голови №22 від 25.01.2017</t>
  </si>
  <si>
    <t>№ 1.2 об'єкти реконструкції, капітального будівництва</t>
  </si>
  <si>
    <t>№ 1.1 об'єкти реконструкції, капітального будівництва</t>
  </si>
  <si>
    <t xml:space="preserve"> № 1.25 об'єкти реконструкції, капітального будівництва</t>
  </si>
  <si>
    <t>№ 12.15 Розвиток об'єднаної територіальної громади</t>
  </si>
  <si>
    <t>№ 12.14 Розвиток об'єднаної територіальної громади</t>
  </si>
  <si>
    <t>№ 7.8 Поліпшення матеріально-технічної бази закладів медицини, освти, культури</t>
  </si>
  <si>
    <t>№ 7.1 Поліпшення матеріально-технічної бази закладів медицини, освти, культури</t>
  </si>
  <si>
    <t>№ 1.31 Об'єкти реконструкції, капітального будівництва</t>
  </si>
  <si>
    <t>№ 1.34 Об'єкти реконструкції, капітального будівництва</t>
  </si>
  <si>
    <t>№ 1.8 Об'єкти реконструкції, капітального будівництва</t>
  </si>
  <si>
    <t>розпорядження міського голови № 4 від 09.01.2018</t>
  </si>
  <si>
    <t>розпорядження міського голови №381 від 22.12.2017</t>
  </si>
  <si>
    <t>розпорядження міського голови №6 від 09.01.2018</t>
  </si>
  <si>
    <t>розпорядження міського голови № 5 від 09.01.2018</t>
  </si>
  <si>
    <t>не вимагається</t>
  </si>
  <si>
    <t>розпорядження міського голови №68 від 28.03.2018</t>
  </si>
  <si>
    <t>Отчет о совместимости для Перелік проектів ОТГ 2018 новий рік .xls</t>
  </si>
  <si>
    <t>Дата отчета: 10.05.2018 16:17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</si>
  <si>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</si>
  <si>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</si>
  <si>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</si>
  <si>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</si>
  <si>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</si>
  <si>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м. Олевськ'!B21</t>
  </si>
  <si>
    <t>м. Олевськ'!D21:E21</t>
  </si>
  <si>
    <t>м. Олевськ'!L21</t>
  </si>
  <si>
    <t>Excel 97-2003</t>
  </si>
  <si>
    <t>2017-2019</t>
  </si>
  <si>
    <t>Капітальний ремонт (заходи енергозбереження) будівлі дошкільного навчального закладу № 25 "Чебурашка" по вул. Морозова, 3 в с.Зольня, Олевського району, Житомирської області</t>
  </si>
  <si>
    <t>Реконструкція (енергоефективна термосанація) будівлі ДНЗ (ясла-садок) № 10 "Струмочок" за адресою: м.Олевськ, вул. Свято-Миколаївська, 36</t>
  </si>
  <si>
    <t>Капітальний ремонт (заходи енергозбереження)  будівлі Лопатицької ЗОШ І-ІІІ ступенів по вул. Гагаріна, 50 в  с.Лопатичі Олевського району Житомирської області</t>
  </si>
  <si>
    <t>розпорядження міського голови №106 від 10.05.2018</t>
  </si>
  <si>
    <t xml:space="preserve"> № 1.64 об'єкти реконструкції, капітального будівництва</t>
  </si>
  <si>
    <t>№ 3.12 житлово-комунальне господарство та впровадження житлової політики</t>
  </si>
  <si>
    <t>№ 1.62 об'єкти реконструкції, капітального будівництва</t>
  </si>
  <si>
    <t>№ 1.63 об'єкти реконструкції, капітального будівництва</t>
  </si>
  <si>
    <t>ТзОВ "Експертиза МВК" № 11766 від 05.02.2018</t>
  </si>
  <si>
    <t>ТзОВ "Експертиза МВК" № 12363 від 22.03.2018</t>
  </si>
  <si>
    <t>ТзОВ "Експертиза МВК № 10765 від 08.12.2017</t>
  </si>
  <si>
    <t>ТзОВ "Експертиза" МВК № 10766 від 08.12.2017</t>
  </si>
  <si>
    <t>Філія ДП "Укрдержбудекспертиза" № 06-0445-17 від 15.06.2018</t>
  </si>
  <si>
    <t>Капітальний ремонт тротуарів по вул. Київській в м.Олевську Житомирської області</t>
  </si>
  <si>
    <t>Будівництво сучасного центру безпеки громадян по вул. Малікова, 52 в с. Хочино Олевського району Житомирської області</t>
  </si>
  <si>
    <t>ТзОВ "Експертиза" МВК № 10782 від 11.12.2017</t>
  </si>
  <si>
    <t>ТзОВ "Експертиза" МВК № 10783 від 11.12.2017</t>
  </si>
  <si>
    <t>Перелік обєктів, що можуть реалізовуватися за рахунок субвенції з державного бюджету місцевим бюджетам на формування інфраструктури об'єднаних територіальних громад у 2018 році в Олевській міській об'єднаній територіальній громаді</t>
  </si>
  <si>
    <t>Недостатньо коштів +300,0 тис. грн. за рахунок збільшення обсягів робіт</t>
  </si>
  <si>
    <t>Економія субвенції -32,102 тис. грн. за рахунок виконання робіт підрядною організацією</t>
  </si>
  <si>
    <t>Капітальний ремонт дороги по вул Космонавтів в м. Олевськ  Житомирської області (коригування)</t>
  </si>
  <si>
    <t>2018-2019</t>
  </si>
  <si>
    <t>Капітальний ремонт мереж зовнішнього освітлення с.Хочине Олевського району Житомирської області</t>
  </si>
  <si>
    <t>розпорядження міського голови № 9 від 09.01.2018</t>
  </si>
  <si>
    <t>№ 12.41 Розвиток об'єднаної територіальної громади</t>
  </si>
  <si>
    <t>№ 1.27 Об'єкти, реконтсрукції, капітального будівництва</t>
  </si>
  <si>
    <t>ТОВ "Експертиза МВК" № 10715 від 07.12.2017</t>
  </si>
  <si>
    <t xml:space="preserve">ДП «Укрдержбудекспертиза» №06-0855-16 від 12.12.2016 </t>
  </si>
  <si>
    <t>Міський голова</t>
  </si>
  <si>
    <t>О.В.Омельчук</t>
  </si>
  <si>
    <t>Новий додано протяжність мережі 3,193 км.</t>
  </si>
  <si>
    <t>Економія субвенції -45,802 тис. грн. за рахунок виконання робіт підрядною організацією</t>
  </si>
  <si>
    <t>Отчет о совместимости для Перелік проектів ОТГ 2018 новий рік грудень.xls</t>
  </si>
  <si>
    <t>Дата отчета: 07.12.2018 11:31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</si>
  <si>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</si>
  <si>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'м. Олевськ'!B20</t>
  </si>
  <si>
    <t>'м. Олевськ'!D20</t>
  </si>
  <si>
    <t>2017-2018-2019</t>
  </si>
  <si>
    <t xml:space="preserve">ТзОВ "Експертиза МВК № 16890 від 11.10.2018 </t>
  </si>
  <si>
    <t>розпорядження міського глови № 273 від 22.10.2018</t>
  </si>
  <si>
    <t>ДП "Укрдержбудекспертиза"№ 06-0719-18 від 07.12.2018</t>
  </si>
  <si>
    <t>ропорядження міського голови         №334 від 10.12.2018</t>
  </si>
  <si>
    <t>Новий додано площа мощення 1440 м.кв.</t>
  </si>
  <si>
    <t>Будівництво водопровідних та каналізаційних мереж по вул. Гагаріна, Матросова, Корольова, Миру, Зоряній в м.Олевськ (коригування)</t>
  </si>
  <si>
    <t>Економія субвенції - 127,112 тис. грн. за рахунок виконання робіт підрядною організацією</t>
  </si>
  <si>
    <t>Економія субвенції -685,009 тис. грн. за рахунок виконання робіт підрядною організацією</t>
  </si>
  <si>
    <t>Недостатньо коштів +36,859 тис. грн. за рахунок збільшення обсягів робіт</t>
  </si>
  <si>
    <t>Економія субвенції -78,490 тис. грн. за рахунок виконання робіт підрядною організацією</t>
  </si>
  <si>
    <t>Економія субвенції -272,058 тис. грн. за рахунок виконання робіт підрядною організацією</t>
  </si>
  <si>
    <t>Економія субвенції -266,699 тис. грн. за рахунок виконання робіт підрядною організацією</t>
  </si>
  <si>
    <t>Економія субвенції -34,604 тис. грн. за рахунок виконання робіт підрядною організацією</t>
  </si>
  <si>
    <t>Недостатньо коштів +645,712 тис. грн. за рахунок збільшення вартості будівельних матеріалів</t>
  </si>
  <si>
    <t>Економія субвенції -4,596 тис. грн. за рахунок виконання робіт підрядною організацією</t>
  </si>
  <si>
    <t>Економія субвенції - 153,001 тис. грн. за рахунок виконання робіт підрядною організацією</t>
  </si>
  <si>
    <t>Економія субвенції - 25,006 тис. грн. за рахунок виконання робіт підрядною організацією</t>
  </si>
  <si>
    <t xml:space="preserve">Додаток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</si>
</sst>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Calibri"/>
      <family val="2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180" fontId="8" fillId="0" borderId="10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 wrapText="1"/>
    </xf>
    <xf numFmtId="181" fontId="8" fillId="32" borderId="10" xfId="0" applyNumberFormat="1" applyFont="1" applyFill="1" applyBorder="1" applyAlignment="1">
      <alignment horizontal="center" vertical="center"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1" fillId="0" borderId="0" xfId="42" applyNumberFormat="1" applyAlignment="1" applyProtection="1" quotePrefix="1">
      <alignment horizontal="center" vertical="top" wrapText="1"/>
      <protection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1" fillId="0" borderId="15" xfId="42" applyNumberFormat="1" applyBorder="1" applyAlignment="1" applyProtection="1" quotePrefix="1">
      <alignment horizontal="center" vertical="top" wrapText="1"/>
      <protection/>
    </xf>
    <xf numFmtId="0" fontId="0" fillId="0" borderId="18" xfId="0" applyNumberForma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17" xfId="42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11" fillId="0" borderId="18" xfId="42" applyNumberFormat="1" applyBorder="1" applyAlignment="1" applyProtection="1">
      <alignment horizontal="center" vertical="top" wrapText="1"/>
      <protection/>
    </xf>
    <xf numFmtId="1" fontId="8" fillId="32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46" fillId="0" borderId="10" xfId="0" applyNumberFormat="1" applyFont="1" applyBorder="1" applyAlignment="1">
      <alignment horizontal="center" vertical="center"/>
    </xf>
    <xf numFmtId="181" fontId="8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rhbudkomun\Desktop\&#1052;&#1110;&#1089;&#1100;&#1082;&#1072;%20&#1088;&#1072;&#1076;&#1072;\&#1055;&#1088;&#1086;&#1077;&#1082;&#1090;&#1080;%20&#1087;&#1086;%20&#1089;&#1086;&#1094;&#1110;&#1072;&#1083;&#1100;&#1085;&#1086;-&#1077;&#1082;&#1086;&#1085;&#1086;&#1084;&#1110;&#1095;&#1085;&#1086;&#1084;&#1091;%20&#1088;&#1086;&#1079;&#1074;&#1080;&#1090;&#1082;&#1091;\&#1060;&#1086;&#1088;&#1084;&#1080;%20&#1087;&#1088;&#1086;&#1077;&#1082;&#1090;&#1110;&#1074;%20&#1079;&#1072;%202017%20&#1088;&#1110;&#1082;,%20&#1055;&#1077;&#1088;&#1077;&#1083;&#1110;&#1082;\&#1050;&#1086;&#1087;&#1080;&#1103;%20&#1055;&#1077;&#1088;&#1077;&#1083;&#1110;&#1082;%20&#1054;&#1058;&#1043;%20&#1079;%20&#1077;&#1082;&#1086;&#1085;&#1086;&#1084;&#1110;&#1108;&#1102;-&#1030;&#1030;%20&#1090;&#1088;&#1072;&#1085;&#1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. Олевськ"/>
      <sheetName val="Лист3"/>
    </sheetNames>
    <sheetDataSet>
      <sheetData sheetId="0">
        <row r="22">
          <cell r="B22" t="str">
            <v>Капітальний ремонт дороги по вул. Володимирська в м.Олевськ Житомирської області</v>
          </cell>
          <cell r="E22">
            <v>5692.482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="37" zoomScaleNormal="44" zoomScaleSheetLayoutView="37" zoomScalePageLayoutView="39" workbookViewId="0" topLeftCell="A1">
      <selection activeCell="C3" sqref="A3:IV3"/>
    </sheetView>
  </sheetViews>
  <sheetFormatPr defaultColWidth="9.140625" defaultRowHeight="15"/>
  <cols>
    <col min="1" max="1" width="7.00390625" style="0" customWidth="1"/>
    <col min="2" max="2" width="54.7109375" style="0" customWidth="1"/>
    <col min="3" max="3" width="32.8515625" style="0" customWidth="1"/>
    <col min="4" max="4" width="22.421875" style="0" customWidth="1"/>
    <col min="5" max="5" width="35.421875" style="0" customWidth="1"/>
    <col min="6" max="6" width="29.7109375" style="0" customWidth="1"/>
    <col min="7" max="7" width="28.7109375" style="0" customWidth="1"/>
    <col min="8" max="8" width="26.57421875" style="0" customWidth="1"/>
    <col min="9" max="9" width="28.8515625" style="0" customWidth="1"/>
    <col min="10" max="10" width="37.00390625" style="0" customWidth="1"/>
    <col min="11" max="11" width="41.00390625" style="0" customWidth="1"/>
    <col min="12" max="12" width="44.140625" style="0" customWidth="1"/>
    <col min="13" max="13" width="38.140625" style="0" customWidth="1"/>
  </cols>
  <sheetData>
    <row r="1" spans="1:13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8.75" customHeight="1">
      <c r="A2" s="3"/>
      <c r="B2" s="7"/>
      <c r="C2" s="7"/>
      <c r="D2" s="7"/>
      <c r="E2" s="7"/>
      <c r="F2" s="7"/>
      <c r="G2" s="7"/>
      <c r="H2" s="7"/>
      <c r="I2" s="7"/>
      <c r="J2" s="71" t="s">
        <v>119</v>
      </c>
      <c r="K2" s="71"/>
      <c r="L2" s="71"/>
      <c r="M2" s="71"/>
    </row>
    <row r="3" spans="1:13" ht="60" customHeight="1">
      <c r="A3" s="3"/>
      <c r="B3" s="20"/>
      <c r="C3" s="66" t="s">
        <v>81</v>
      </c>
      <c r="D3" s="66"/>
      <c r="E3" s="66"/>
      <c r="F3" s="66"/>
      <c r="G3" s="66"/>
      <c r="H3" s="66"/>
      <c r="I3" s="66"/>
      <c r="J3" s="66"/>
      <c r="K3" s="66"/>
      <c r="L3" s="20"/>
      <c r="M3" s="20"/>
    </row>
    <row r="4" spans="1:13" ht="24.75" customHeight="1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62.25" customHeight="1">
      <c r="A5" s="75" t="s">
        <v>0</v>
      </c>
      <c r="B5" s="67" t="s">
        <v>2</v>
      </c>
      <c r="C5" s="67" t="s">
        <v>3</v>
      </c>
      <c r="D5" s="69" t="s">
        <v>31</v>
      </c>
      <c r="E5" s="70"/>
      <c r="F5" s="69" t="s">
        <v>30</v>
      </c>
      <c r="G5" s="74"/>
      <c r="H5" s="74"/>
      <c r="I5" s="70"/>
      <c r="J5" s="69" t="s">
        <v>10</v>
      </c>
      <c r="K5" s="70"/>
      <c r="L5" s="67" t="s">
        <v>13</v>
      </c>
      <c r="M5" s="67" t="s">
        <v>1</v>
      </c>
    </row>
    <row r="6" spans="1:13" ht="41.25" customHeight="1">
      <c r="A6" s="76"/>
      <c r="B6" s="72"/>
      <c r="C6" s="72"/>
      <c r="D6" s="67" t="s">
        <v>4</v>
      </c>
      <c r="E6" s="67" t="s">
        <v>29</v>
      </c>
      <c r="F6" s="67" t="s">
        <v>5</v>
      </c>
      <c r="G6" s="69" t="s">
        <v>9</v>
      </c>
      <c r="H6" s="74"/>
      <c r="I6" s="70"/>
      <c r="J6" s="67" t="s">
        <v>11</v>
      </c>
      <c r="K6" s="67" t="s">
        <v>12</v>
      </c>
      <c r="L6" s="72"/>
      <c r="M6" s="72"/>
    </row>
    <row r="7" spans="1:13" ht="155.25" customHeight="1">
      <c r="A7" s="77"/>
      <c r="B7" s="68"/>
      <c r="C7" s="68"/>
      <c r="D7" s="68"/>
      <c r="E7" s="68"/>
      <c r="F7" s="68"/>
      <c r="G7" s="8" t="s">
        <v>6</v>
      </c>
      <c r="H7" s="8" t="s">
        <v>7</v>
      </c>
      <c r="I7" s="8" t="s">
        <v>8</v>
      </c>
      <c r="J7" s="68"/>
      <c r="K7" s="68"/>
      <c r="L7" s="68"/>
      <c r="M7" s="73"/>
    </row>
    <row r="8" spans="1:13" ht="29.25" customHeight="1">
      <c r="A8" s="4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225.75" customHeight="1">
      <c r="A9" s="5">
        <v>1</v>
      </c>
      <c r="B9" s="9" t="s">
        <v>26</v>
      </c>
      <c r="C9" s="10" t="s">
        <v>63</v>
      </c>
      <c r="D9" s="12">
        <v>4064.296</v>
      </c>
      <c r="E9" s="22">
        <v>3740.708</v>
      </c>
      <c r="F9" s="22">
        <v>1557.588</v>
      </c>
      <c r="G9" s="22">
        <v>1557.588</v>
      </c>
      <c r="H9" s="60">
        <v>0</v>
      </c>
      <c r="I9" s="60">
        <v>0</v>
      </c>
      <c r="J9" s="12" t="s">
        <v>72</v>
      </c>
      <c r="K9" s="12" t="s">
        <v>51</v>
      </c>
      <c r="L9" s="21" t="s">
        <v>36</v>
      </c>
      <c r="M9" s="13" t="s">
        <v>108</v>
      </c>
    </row>
    <row r="10" spans="1:13" ht="183" customHeight="1">
      <c r="A10" s="5">
        <v>2</v>
      </c>
      <c r="B10" s="9" t="s">
        <v>78</v>
      </c>
      <c r="C10" s="10" t="s">
        <v>63</v>
      </c>
      <c r="D10" s="12">
        <v>5517</v>
      </c>
      <c r="E10" s="23">
        <v>5413.981</v>
      </c>
      <c r="F10" s="23">
        <v>1075.191</v>
      </c>
      <c r="G10" s="23">
        <v>1075.191</v>
      </c>
      <c r="H10" s="60">
        <v>0</v>
      </c>
      <c r="I10" s="60">
        <v>0</v>
      </c>
      <c r="J10" s="12" t="s">
        <v>73</v>
      </c>
      <c r="K10" s="12" t="s">
        <v>67</v>
      </c>
      <c r="L10" s="21" t="s">
        <v>37</v>
      </c>
      <c r="M10" s="13" t="s">
        <v>109</v>
      </c>
    </row>
    <row r="11" spans="1:13" ht="162" customHeight="1">
      <c r="A11" s="6">
        <v>3</v>
      </c>
      <c r="B11" s="13" t="s">
        <v>107</v>
      </c>
      <c r="C11" s="11" t="s">
        <v>101</v>
      </c>
      <c r="D11" s="18">
        <v>4550.916</v>
      </c>
      <c r="E11" s="22">
        <v>2565.878</v>
      </c>
      <c r="F11" s="22">
        <v>908.875</v>
      </c>
      <c r="G11" s="22">
        <v>908.875</v>
      </c>
      <c r="H11" s="61">
        <v>0</v>
      </c>
      <c r="I11" s="61">
        <v>0</v>
      </c>
      <c r="J11" s="11" t="s">
        <v>102</v>
      </c>
      <c r="K11" s="11" t="s">
        <v>103</v>
      </c>
      <c r="L11" s="21" t="s">
        <v>69</v>
      </c>
      <c r="M11" s="13" t="s">
        <v>82</v>
      </c>
    </row>
    <row r="12" spans="1:13" s="1" customFormat="1" ht="186.75" customHeight="1">
      <c r="A12" s="6">
        <v>4</v>
      </c>
      <c r="B12" s="13" t="s">
        <v>19</v>
      </c>
      <c r="C12" s="11" t="s">
        <v>16</v>
      </c>
      <c r="D12" s="18">
        <v>3493.51</v>
      </c>
      <c r="E12" s="22">
        <v>204.37276</v>
      </c>
      <c r="F12" s="22">
        <v>241.232</v>
      </c>
      <c r="G12" s="22">
        <v>241.232</v>
      </c>
      <c r="H12" s="61">
        <v>0</v>
      </c>
      <c r="I12" s="61">
        <v>0</v>
      </c>
      <c r="J12" s="11" t="s">
        <v>14</v>
      </c>
      <c r="K12" s="11" t="s">
        <v>35</v>
      </c>
      <c r="L12" s="21" t="s">
        <v>70</v>
      </c>
      <c r="M12" s="13" t="s">
        <v>110</v>
      </c>
    </row>
    <row r="13" spans="1:13" s="1" customFormat="1" ht="209.25" customHeight="1">
      <c r="A13" s="6">
        <v>5</v>
      </c>
      <c r="B13" s="13" t="s">
        <v>65</v>
      </c>
      <c r="C13" s="11" t="s">
        <v>16</v>
      </c>
      <c r="D13" s="18">
        <v>1553.154</v>
      </c>
      <c r="E13" s="22">
        <v>251.15305</v>
      </c>
      <c r="F13" s="22">
        <v>172.663</v>
      </c>
      <c r="G13" s="22">
        <v>172.663</v>
      </c>
      <c r="H13" s="61">
        <v>0</v>
      </c>
      <c r="I13" s="61">
        <v>0</v>
      </c>
      <c r="J13" s="11" t="s">
        <v>15</v>
      </c>
      <c r="K13" s="11" t="s">
        <v>34</v>
      </c>
      <c r="L13" s="21" t="s">
        <v>71</v>
      </c>
      <c r="M13" s="13" t="s">
        <v>111</v>
      </c>
    </row>
    <row r="14" spans="1:13" s="1" customFormat="1" ht="237.75" customHeight="1">
      <c r="A14" s="5">
        <v>6</v>
      </c>
      <c r="B14" s="9" t="s">
        <v>64</v>
      </c>
      <c r="C14" s="10" t="s">
        <v>63</v>
      </c>
      <c r="D14" s="12">
        <v>2258.804</v>
      </c>
      <c r="E14" s="22">
        <v>2228.804</v>
      </c>
      <c r="F14" s="22">
        <v>567.142</v>
      </c>
      <c r="G14" s="22">
        <v>567.142</v>
      </c>
      <c r="H14" s="61">
        <v>0</v>
      </c>
      <c r="I14" s="61">
        <v>0</v>
      </c>
      <c r="J14" s="12" t="s">
        <v>74</v>
      </c>
      <c r="K14" s="12" t="s">
        <v>47</v>
      </c>
      <c r="L14" s="21" t="s">
        <v>39</v>
      </c>
      <c r="M14" s="13" t="s">
        <v>112</v>
      </c>
    </row>
    <row r="15" spans="1:13" s="1" customFormat="1" ht="243.75" customHeight="1">
      <c r="A15" s="5">
        <v>7</v>
      </c>
      <c r="B15" s="9" t="s">
        <v>27</v>
      </c>
      <c r="C15" s="10" t="s">
        <v>63</v>
      </c>
      <c r="D15" s="12">
        <v>2436.151</v>
      </c>
      <c r="E15" s="22">
        <v>2406.151</v>
      </c>
      <c r="F15" s="22">
        <v>670.301</v>
      </c>
      <c r="G15" s="22">
        <v>670.301</v>
      </c>
      <c r="H15" s="61">
        <v>0</v>
      </c>
      <c r="I15" s="61">
        <v>0</v>
      </c>
      <c r="J15" s="12" t="s">
        <v>75</v>
      </c>
      <c r="K15" s="12" t="s">
        <v>46</v>
      </c>
      <c r="L15" s="21" t="s">
        <v>40</v>
      </c>
      <c r="M15" s="13" t="s">
        <v>113</v>
      </c>
    </row>
    <row r="16" spans="1:13" s="1" customFormat="1" ht="201" customHeight="1">
      <c r="A16" s="5">
        <v>8</v>
      </c>
      <c r="B16" s="9" t="s">
        <v>66</v>
      </c>
      <c r="C16" s="10" t="s">
        <v>63</v>
      </c>
      <c r="D16" s="12">
        <v>8402.498</v>
      </c>
      <c r="E16" s="22">
        <v>8357.498</v>
      </c>
      <c r="F16" s="22">
        <v>2092.596</v>
      </c>
      <c r="G16" s="22">
        <v>2092.596</v>
      </c>
      <c r="H16" s="61">
        <v>0</v>
      </c>
      <c r="I16" s="61">
        <v>0</v>
      </c>
      <c r="J16" s="12" t="s">
        <v>80</v>
      </c>
      <c r="K16" s="12" t="s">
        <v>48</v>
      </c>
      <c r="L16" s="21" t="s">
        <v>41</v>
      </c>
      <c r="M16" s="13" t="s">
        <v>114</v>
      </c>
    </row>
    <row r="17" spans="1:13" s="1" customFormat="1" ht="215.25" customHeight="1">
      <c r="A17" s="5">
        <v>9</v>
      </c>
      <c r="B17" s="9" t="s">
        <v>28</v>
      </c>
      <c r="C17" s="10" t="s">
        <v>63</v>
      </c>
      <c r="D17" s="12">
        <v>8794.099</v>
      </c>
      <c r="E17" s="22">
        <v>8749.099</v>
      </c>
      <c r="F17" s="22">
        <v>2825.683</v>
      </c>
      <c r="G17" s="22">
        <v>2825.683</v>
      </c>
      <c r="H17" s="61">
        <v>0</v>
      </c>
      <c r="I17" s="61">
        <v>0</v>
      </c>
      <c r="J17" s="12" t="s">
        <v>79</v>
      </c>
      <c r="K17" s="12" t="s">
        <v>49</v>
      </c>
      <c r="L17" s="21" t="s">
        <v>42</v>
      </c>
      <c r="M17" s="13" t="s">
        <v>95</v>
      </c>
    </row>
    <row r="18" spans="1:13" s="1" customFormat="1" ht="185.25" customHeight="1">
      <c r="A18" s="6">
        <v>10</v>
      </c>
      <c r="B18" s="14" t="s">
        <v>17</v>
      </c>
      <c r="C18" s="15" t="s">
        <v>16</v>
      </c>
      <c r="D18" s="18">
        <v>8085.326</v>
      </c>
      <c r="E18" s="24">
        <v>5702.24082</v>
      </c>
      <c r="F18" s="24">
        <v>5702.241</v>
      </c>
      <c r="G18" s="24">
        <v>5702.241</v>
      </c>
      <c r="H18" s="60">
        <v>0</v>
      </c>
      <c r="I18" s="60">
        <v>0</v>
      </c>
      <c r="J18" s="11" t="s">
        <v>18</v>
      </c>
      <c r="K18" s="11" t="s">
        <v>32</v>
      </c>
      <c r="L18" s="21" t="s">
        <v>38</v>
      </c>
      <c r="M18" s="13" t="s">
        <v>115</v>
      </c>
    </row>
    <row r="19" spans="1:13" s="1" customFormat="1" ht="147" customHeight="1">
      <c r="A19" s="6">
        <v>11</v>
      </c>
      <c r="B19" s="14" t="str">
        <f>'[1]м. Олевськ'!B22</f>
        <v>Капітальний ремонт дороги по вул. Володимирська в м.Олевськ Житомирської області</v>
      </c>
      <c r="C19" s="15" t="s">
        <v>16</v>
      </c>
      <c r="D19" s="18">
        <f>'[1]м. Олевськ'!E22</f>
        <v>5692.482</v>
      </c>
      <c r="E19" s="24">
        <v>110.35157</v>
      </c>
      <c r="F19" s="24">
        <v>78.25</v>
      </c>
      <c r="G19" s="24">
        <v>78.25</v>
      </c>
      <c r="H19" s="60">
        <v>0</v>
      </c>
      <c r="I19" s="60">
        <v>0</v>
      </c>
      <c r="J19" s="11" t="s">
        <v>76</v>
      </c>
      <c r="K19" s="11" t="s">
        <v>33</v>
      </c>
      <c r="L19" s="21" t="s">
        <v>68</v>
      </c>
      <c r="M19" s="13" t="s">
        <v>83</v>
      </c>
    </row>
    <row r="20" spans="1:13" ht="158.25" customHeight="1">
      <c r="A20" s="5">
        <v>12</v>
      </c>
      <c r="B20" s="13" t="s">
        <v>20</v>
      </c>
      <c r="C20" s="10" t="s">
        <v>16</v>
      </c>
      <c r="D20" s="12">
        <v>820.232</v>
      </c>
      <c r="E20" s="22">
        <v>461.57222</v>
      </c>
      <c r="F20" s="22">
        <v>456.976</v>
      </c>
      <c r="G20" s="22">
        <v>456.976</v>
      </c>
      <c r="H20" s="61">
        <v>0</v>
      </c>
      <c r="I20" s="61">
        <v>0</v>
      </c>
      <c r="J20" s="12" t="s">
        <v>23</v>
      </c>
      <c r="K20" s="11" t="s">
        <v>21</v>
      </c>
      <c r="L20" s="21" t="s">
        <v>43</v>
      </c>
      <c r="M20" s="13" t="s">
        <v>116</v>
      </c>
    </row>
    <row r="21" spans="1:13" s="1" customFormat="1" ht="189.75" customHeight="1">
      <c r="A21" s="5">
        <v>13</v>
      </c>
      <c r="B21" s="13" t="s">
        <v>25</v>
      </c>
      <c r="C21" s="10" t="s">
        <v>16</v>
      </c>
      <c r="D21" s="12">
        <v>911.395</v>
      </c>
      <c r="E21" s="22">
        <v>546.35311</v>
      </c>
      <c r="F21" s="22">
        <v>393.352</v>
      </c>
      <c r="G21" s="22">
        <v>393.352</v>
      </c>
      <c r="H21" s="61">
        <v>0</v>
      </c>
      <c r="I21" s="61">
        <v>0</v>
      </c>
      <c r="J21" s="12" t="s">
        <v>91</v>
      </c>
      <c r="K21" s="11" t="s">
        <v>22</v>
      </c>
      <c r="L21" s="21" t="s">
        <v>44</v>
      </c>
      <c r="M21" s="13" t="s">
        <v>117</v>
      </c>
    </row>
    <row r="22" spans="1:13" ht="192.75" customHeight="1">
      <c r="A22" s="5">
        <v>14</v>
      </c>
      <c r="B22" s="13" t="s">
        <v>77</v>
      </c>
      <c r="C22" s="10" t="s">
        <v>16</v>
      </c>
      <c r="D22" s="12">
        <v>299.573</v>
      </c>
      <c r="E22" s="22">
        <v>159.60832</v>
      </c>
      <c r="F22" s="22">
        <v>134.602</v>
      </c>
      <c r="G22" s="22">
        <v>134.602</v>
      </c>
      <c r="H22" s="61">
        <v>0</v>
      </c>
      <c r="I22" s="61">
        <v>0</v>
      </c>
      <c r="J22" s="12" t="s">
        <v>50</v>
      </c>
      <c r="K22" s="12" t="s">
        <v>24</v>
      </c>
      <c r="L22" s="21" t="s">
        <v>45</v>
      </c>
      <c r="M22" s="13" t="s">
        <v>118</v>
      </c>
    </row>
    <row r="23" spans="8:9" ht="15" hidden="1">
      <c r="H23" s="62"/>
      <c r="I23" s="62"/>
    </row>
    <row r="24" spans="1:13" ht="130.5" customHeight="1">
      <c r="A24" s="45">
        <v>15</v>
      </c>
      <c r="B24" s="44" t="s">
        <v>84</v>
      </c>
      <c r="C24" s="45" t="s">
        <v>85</v>
      </c>
      <c r="D24" s="45">
        <v>1499.564</v>
      </c>
      <c r="E24" s="45">
        <v>1472.5244</v>
      </c>
      <c r="F24" s="45">
        <v>199.835</v>
      </c>
      <c r="G24" s="45">
        <v>199.835</v>
      </c>
      <c r="H24" s="63">
        <v>0</v>
      </c>
      <c r="I24" s="63">
        <v>0</v>
      </c>
      <c r="J24" s="43" t="s">
        <v>104</v>
      </c>
      <c r="K24" s="43" t="s">
        <v>105</v>
      </c>
      <c r="L24" s="43" t="s">
        <v>89</v>
      </c>
      <c r="M24" s="43" t="s">
        <v>106</v>
      </c>
    </row>
    <row r="25" spans="1:13" ht="150" customHeight="1">
      <c r="A25" s="45">
        <v>16</v>
      </c>
      <c r="B25" s="44" t="s">
        <v>86</v>
      </c>
      <c r="C25" s="45">
        <v>2018</v>
      </c>
      <c r="D25" s="45">
        <v>637.985</v>
      </c>
      <c r="E25" s="45">
        <v>617.693</v>
      </c>
      <c r="F25" s="45">
        <v>617.693</v>
      </c>
      <c r="G25" s="45">
        <v>542.073</v>
      </c>
      <c r="H25" s="45">
        <v>75.62</v>
      </c>
      <c r="I25" s="43">
        <v>0</v>
      </c>
      <c r="J25" s="43" t="s">
        <v>90</v>
      </c>
      <c r="K25" s="43" t="s">
        <v>87</v>
      </c>
      <c r="L25" s="43" t="s">
        <v>88</v>
      </c>
      <c r="M25" s="43" t="s">
        <v>94</v>
      </c>
    </row>
    <row r="26" spans="2:13" ht="37.5" customHeight="1">
      <c r="B26" s="16"/>
      <c r="C26" s="16"/>
      <c r="D26" s="16"/>
      <c r="E26" s="16"/>
      <c r="F26" s="64">
        <f>SUM(F9:F25)</f>
        <v>17694.219999999998</v>
      </c>
      <c r="G26" s="64">
        <f>SUM(G9:G25)</f>
        <v>17618.6</v>
      </c>
      <c r="H26" s="64">
        <f>SUM(H24:H25)</f>
        <v>75.62</v>
      </c>
      <c r="I26" s="64">
        <v>0</v>
      </c>
      <c r="J26" s="16"/>
      <c r="K26" s="16"/>
      <c r="L26" s="16"/>
      <c r="M26" s="16"/>
    </row>
    <row r="27" spans="2:13" ht="37.5" customHeight="1">
      <c r="B27" s="16"/>
      <c r="C27" s="16"/>
      <c r="D27" s="16"/>
      <c r="E27" s="16"/>
      <c r="F27" s="16"/>
      <c r="G27" s="19"/>
      <c r="H27" s="17"/>
      <c r="I27" s="17"/>
      <c r="J27" s="16"/>
      <c r="K27" s="16"/>
      <c r="L27" s="16"/>
      <c r="M27" s="16"/>
    </row>
    <row r="28" spans="2:13" ht="37.5" customHeight="1">
      <c r="B28" s="41" t="s">
        <v>92</v>
      </c>
      <c r="C28" s="42"/>
      <c r="D28" s="42"/>
      <c r="E28" s="42"/>
      <c r="F28" s="42"/>
      <c r="G28" s="65" t="s">
        <v>93</v>
      </c>
      <c r="H28" s="65"/>
      <c r="I28" s="65"/>
      <c r="J28" s="16"/>
      <c r="K28" s="16"/>
      <c r="L28" s="16"/>
      <c r="M28" s="16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76" ht="15">
      <c r="A76">
        <v>617.693</v>
      </c>
    </row>
  </sheetData>
  <sheetProtection/>
  <mergeCells count="17">
    <mergeCell ref="L5:L7"/>
    <mergeCell ref="E6:E7"/>
    <mergeCell ref="A5:A7"/>
    <mergeCell ref="C5:C7"/>
    <mergeCell ref="D6:D7"/>
    <mergeCell ref="D5:E5"/>
    <mergeCell ref="B5:B7"/>
    <mergeCell ref="G28:I28"/>
    <mergeCell ref="C3:K3"/>
    <mergeCell ref="K6:K7"/>
    <mergeCell ref="J5:K5"/>
    <mergeCell ref="J2:M2"/>
    <mergeCell ref="M5:M7"/>
    <mergeCell ref="F5:I5"/>
    <mergeCell ref="F6:F7"/>
    <mergeCell ref="G6:I6"/>
    <mergeCell ref="J6:J7"/>
  </mergeCells>
  <printOptions horizontalCentered="1"/>
  <pageMargins left="0" right="0" top="0.4724409448818898" bottom="0" header="0.3937007874015748" footer="0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5" t="s">
        <v>52</v>
      </c>
      <c r="C1" s="25"/>
      <c r="D1" s="32"/>
      <c r="E1" s="32"/>
      <c r="F1" s="32"/>
    </row>
    <row r="2" spans="2:6" ht="15">
      <c r="B2" s="25" t="s">
        <v>53</v>
      </c>
      <c r="C2" s="25"/>
      <c r="D2" s="32"/>
      <c r="E2" s="32"/>
      <c r="F2" s="32"/>
    </row>
    <row r="3" spans="2:6" ht="15">
      <c r="B3" s="26"/>
      <c r="C3" s="26"/>
      <c r="D3" s="33"/>
      <c r="E3" s="33"/>
      <c r="F3" s="33"/>
    </row>
    <row r="4" spans="2:6" ht="60">
      <c r="B4" s="26" t="s">
        <v>54</v>
      </c>
      <c r="C4" s="26"/>
      <c r="D4" s="33"/>
      <c r="E4" s="33"/>
      <c r="F4" s="33"/>
    </row>
    <row r="5" spans="2:6" ht="15">
      <c r="B5" s="26"/>
      <c r="C5" s="26"/>
      <c r="D5" s="33"/>
      <c r="E5" s="33"/>
      <c r="F5" s="33"/>
    </row>
    <row r="6" spans="2:6" ht="30">
      <c r="B6" s="25" t="s">
        <v>55</v>
      </c>
      <c r="C6" s="25"/>
      <c r="D6" s="32"/>
      <c r="E6" s="32" t="s">
        <v>56</v>
      </c>
      <c r="F6" s="32" t="s">
        <v>57</v>
      </c>
    </row>
    <row r="7" spans="2:6" ht="15.75" thickBot="1">
      <c r="B7" s="26"/>
      <c r="C7" s="26"/>
      <c r="D7" s="33"/>
      <c r="E7" s="33"/>
      <c r="F7" s="33"/>
    </row>
    <row r="8" spans="2:6" ht="60">
      <c r="B8" s="27" t="s">
        <v>58</v>
      </c>
      <c r="C8" s="28"/>
      <c r="D8" s="34"/>
      <c r="E8" s="34">
        <v>4</v>
      </c>
      <c r="F8" s="35"/>
    </row>
    <row r="9" spans="2:6" ht="15">
      <c r="B9" s="29"/>
      <c r="C9" s="26"/>
      <c r="D9" s="33"/>
      <c r="E9" s="36" t="s">
        <v>59</v>
      </c>
      <c r="F9" s="37" t="s">
        <v>62</v>
      </c>
    </row>
    <row r="10" spans="2:6" ht="15">
      <c r="B10" s="29"/>
      <c r="C10" s="26"/>
      <c r="D10" s="33"/>
      <c r="E10" s="36" t="s">
        <v>60</v>
      </c>
      <c r="F10" s="37"/>
    </row>
    <row r="11" spans="2:6" ht="15.75" thickBot="1">
      <c r="B11" s="30"/>
      <c r="C11" s="31"/>
      <c r="D11" s="38"/>
      <c r="E11" s="39" t="s">
        <v>61</v>
      </c>
      <c r="F11" s="40"/>
    </row>
    <row r="12" spans="2:6" ht="15">
      <c r="B12" s="26"/>
      <c r="C12" s="26"/>
      <c r="D12" s="33"/>
      <c r="E12" s="33"/>
      <c r="F12" s="33"/>
    </row>
    <row r="13" spans="2:6" ht="15">
      <c r="B13" s="26"/>
      <c r="C13" s="26"/>
      <c r="D13" s="33"/>
      <c r="E13" s="33"/>
      <c r="F13" s="33"/>
    </row>
  </sheetData>
  <sheetProtection/>
  <hyperlinks>
    <hyperlink ref="E9" location="'м. Олевськ'!B21" display="'м. Олевськ'!B21"/>
    <hyperlink ref="E10" location="'м. Олевськ'!D21:E21" display="'м. Олевськ'!D21:E21"/>
    <hyperlink ref="E11" location="'м. Олевськ'!L21" display="'м. Олевськ'!L2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G8" sqref="G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46" t="s">
        <v>96</v>
      </c>
      <c r="C1" s="46"/>
      <c r="D1" s="53"/>
      <c r="E1" s="53"/>
    </row>
    <row r="2" spans="2:5" ht="15">
      <c r="B2" s="46" t="s">
        <v>97</v>
      </c>
      <c r="C2" s="46"/>
      <c r="D2" s="53"/>
      <c r="E2" s="53"/>
    </row>
    <row r="3" spans="2:5" ht="15">
      <c r="B3" s="47"/>
      <c r="C3" s="47"/>
      <c r="D3" s="54"/>
      <c r="E3" s="54"/>
    </row>
    <row r="4" spans="2:5" ht="60">
      <c r="B4" s="47" t="s">
        <v>98</v>
      </c>
      <c r="C4" s="47"/>
      <c r="D4" s="54"/>
      <c r="E4" s="54"/>
    </row>
    <row r="5" spans="2:5" ht="15">
      <c r="B5" s="47"/>
      <c r="C5" s="47"/>
      <c r="D5" s="54"/>
      <c r="E5" s="54"/>
    </row>
    <row r="6" spans="2:5" ht="30">
      <c r="B6" s="46" t="s">
        <v>55</v>
      </c>
      <c r="C6" s="46"/>
      <c r="D6" s="53"/>
      <c r="E6" s="53" t="s">
        <v>56</v>
      </c>
    </row>
    <row r="7" spans="2:5" ht="15.75" thickBot="1">
      <c r="B7" s="47"/>
      <c r="C7" s="47"/>
      <c r="D7" s="54"/>
      <c r="E7" s="54"/>
    </row>
    <row r="8" spans="2:5" ht="60">
      <c r="B8" s="48" t="s">
        <v>58</v>
      </c>
      <c r="C8" s="49"/>
      <c r="D8" s="55"/>
      <c r="E8" s="56">
        <v>2</v>
      </c>
    </row>
    <row r="9" spans="2:5" ht="15">
      <c r="B9" s="50"/>
      <c r="C9" s="47"/>
      <c r="D9" s="54"/>
      <c r="E9" s="57" t="s">
        <v>99</v>
      </c>
    </row>
    <row r="10" spans="2:5" ht="15.75" thickBot="1">
      <c r="B10" s="51"/>
      <c r="C10" s="52"/>
      <c r="D10" s="58"/>
      <c r="E10" s="59" t="s">
        <v>100</v>
      </c>
    </row>
    <row r="11" spans="2:5" ht="15">
      <c r="B11" s="47"/>
      <c r="C11" s="47"/>
      <c r="D11" s="54"/>
      <c r="E11" s="54"/>
    </row>
    <row r="12" spans="2:5" ht="15">
      <c r="B12" s="47"/>
      <c r="C12" s="47"/>
      <c r="D12" s="54"/>
      <c r="E12" s="54"/>
    </row>
  </sheetData>
  <sheetProtection/>
  <hyperlinks>
    <hyperlink ref="E9" location="'м. Олевськ'!B20" display="'м. Олевськ'!B20"/>
    <hyperlink ref="E10" location="'м. Олевськ'!D20" display="'м. Олевськ'!D2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arhbudkomun</dc:creator>
  <cp:keywords/>
  <dc:description/>
  <cp:lastModifiedBy>rada</cp:lastModifiedBy>
  <cp:lastPrinted>2018-12-26T08:28:27Z</cp:lastPrinted>
  <dcterms:created xsi:type="dcterms:W3CDTF">2017-04-19T12:01:51Z</dcterms:created>
  <dcterms:modified xsi:type="dcterms:W3CDTF">2018-12-26T08:35:52Z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