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390" yWindow="1005" windowWidth="15480" windowHeight="11640" tabRatio="522"/>
  </bookViews>
  <sheets>
    <sheet name="Додаток2 КПК0114082" sheetId="6" r:id="rId1"/>
  </sheets>
  <definedNames>
    <definedName name="_xlnm.Print_Area" localSheetId="0">'Додаток2 КПК0114082'!$A$1:$BY$274</definedName>
  </definedNames>
  <calcPr calcId="152511"/>
</workbook>
</file>

<file path=xl/calcChain.xml><?xml version="1.0" encoding="utf-8"?>
<calcChain xmlns="http://schemas.openxmlformats.org/spreadsheetml/2006/main">
  <c r="BH240" i="6"/>
  <c r="BH241"/>
  <c r="BH242"/>
  <c r="BH239"/>
  <c r="AJ240"/>
  <c r="AJ241"/>
  <c r="AJ242"/>
  <c r="AJ239"/>
  <c r="BG225"/>
  <c r="BG226"/>
  <c r="BG227"/>
  <c r="BG224"/>
  <c r="BC54"/>
  <c r="BH244"/>
  <c r="AT244"/>
  <c r="AJ244"/>
  <c r="BG229"/>
  <c r="AQ229"/>
  <c r="AZ199"/>
  <c r="AK199"/>
  <c r="AZ198"/>
  <c r="AK198"/>
  <c r="BO187"/>
  <c r="AZ187"/>
  <c r="AK187"/>
  <c r="BO186"/>
  <c r="AZ186"/>
  <c r="AK186"/>
  <c r="BE152"/>
  <c r="AP152"/>
  <c r="BE151"/>
  <c r="AP151"/>
  <c r="BE150"/>
  <c r="AP150"/>
  <c r="BE149"/>
  <c r="AP149"/>
  <c r="BE148"/>
  <c r="AP148"/>
  <c r="BE147"/>
  <c r="AP147"/>
  <c r="BE146"/>
  <c r="AP146"/>
  <c r="BE145"/>
  <c r="AP145"/>
  <c r="BE144"/>
  <c r="AP144"/>
  <c r="BE143"/>
  <c r="AP143"/>
  <c r="BE142"/>
  <c r="AP142"/>
  <c r="BE141"/>
  <c r="AP141"/>
  <c r="BT133"/>
  <c r="BE133"/>
  <c r="AP133"/>
  <c r="BT132"/>
  <c r="BE132"/>
  <c r="AP132"/>
  <c r="BT131"/>
  <c r="BE131"/>
  <c r="AP131"/>
  <c r="BT130"/>
  <c r="BE130"/>
  <c r="AP130"/>
  <c r="BT129"/>
  <c r="BE129"/>
  <c r="AP129"/>
  <c r="BT128"/>
  <c r="BE128"/>
  <c r="AP128"/>
  <c r="BT127"/>
  <c r="BE127"/>
  <c r="AP127"/>
  <c r="BT126"/>
  <c r="BE126"/>
  <c r="AP126"/>
  <c r="BT125"/>
  <c r="BE125"/>
  <c r="AP125"/>
  <c r="BT124"/>
  <c r="BE124"/>
  <c r="AP124"/>
  <c r="BT123"/>
  <c r="BE123"/>
  <c r="AP123"/>
  <c r="BT122"/>
  <c r="BE122"/>
  <c r="AP122"/>
  <c r="AY112"/>
  <c r="AG112"/>
  <c r="AY111"/>
  <c r="AG111"/>
  <c r="AY110"/>
  <c r="AG110"/>
  <c r="BQ101"/>
  <c r="AY101"/>
  <c r="AG101"/>
  <c r="BQ100"/>
  <c r="AY100"/>
  <c r="AG100"/>
  <c r="BQ99"/>
  <c r="AY99"/>
  <c r="AG99"/>
  <c r="BC87"/>
  <c r="AK87"/>
  <c r="BC78"/>
  <c r="AK78"/>
  <c r="BC77"/>
  <c r="AK77"/>
  <c r="BC76"/>
  <c r="AK76"/>
  <c r="BC75"/>
  <c r="AK75"/>
  <c r="BU66"/>
  <c r="BC66"/>
  <c r="AK66"/>
  <c r="BU57"/>
  <c r="BC57"/>
  <c r="AK57"/>
  <c r="BU56"/>
  <c r="BC56"/>
  <c r="AK56"/>
  <c r="BU55"/>
  <c r="BC55"/>
  <c r="AK55"/>
  <c r="BU53"/>
  <c r="BC53"/>
  <c r="AK53"/>
  <c r="BC43"/>
  <c r="AK43"/>
  <c r="BC42"/>
  <c r="AK42"/>
  <c r="BC41"/>
  <c r="AK41"/>
  <c r="BU32"/>
  <c r="BC32"/>
  <c r="AK32"/>
  <c r="BU31"/>
  <c r="BC31"/>
  <c r="AK31"/>
  <c r="BU30"/>
  <c r="BC30"/>
  <c r="AK30"/>
</calcChain>
</file>

<file path=xl/sharedStrings.xml><?xml version="1.0" encoding="utf-8"?>
<sst xmlns="http://schemas.openxmlformats.org/spreadsheetml/2006/main" count="715" uniqueCount="246">
  <si>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</si>
  <si>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</si>
  <si>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</si>
  <si>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</si>
  <si>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</si>
  <si>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</si>
  <si>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</si>
  <si>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</si>
  <si>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</si>
  <si>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</si>
  <si>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</si>
  <si>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</si>
  <si>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</si>
  <si>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</si>
  <si>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</si>
  <si>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</si>
  <si>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</si>
  <si>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</si>
  <si>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</si>
  <si>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</si>
  <si>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</si>
  <si>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</si>
  <si>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</si>
  <si>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</si>
  <si>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</si>
  <si>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</si>
  <si>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</si>
  <si>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</si>
  <si>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</si>
  <si>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</si>
  <si>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</si>
  <si>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</si>
  <si>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</si>
  <si>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</si>
  <si>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</si>
  <si>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</si>
  <si>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</si>
  <si>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</si>
  <si>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</si>
  <si>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</si>
  <si>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</si>
  <si>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</si>
  <si>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</si>
  <si>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</si>
  <si>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</si>
  <si>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</si>
  <si>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</si>
  <si>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</si>
  <si>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</si>
  <si>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</si>
  <si>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</si>
  <si>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</si>
  <si>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</si>
  <si>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</si>
  <si>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</si>
  <si>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</si>
  <si>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</si>
  <si>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</si>
  <si>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</si>
  <si>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</si>
  <si>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</si>
  <si>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</si>
  <si>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</si>
  <si>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</si>
  <si>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</si>
  <si>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</si>
  <si>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</si>
  <si>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</si>
  <si>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</si>
  <si>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</si>
  <si>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</si>
  <si>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</si>
  <si>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</si>
  <si>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</si>
  <si>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</si>
  <si>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</si>
  <si>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</si>
  <si>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</si>
  <si>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</si>
  <si>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</si>
  <si>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</si>
  <si>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</si>
  <si>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</si>
  <si>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</si>
  <si>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</si>
  <si>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</si>
  <si>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</si>
  <si>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</si>
  <si>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</si>
  <si>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</si>
  <si>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</si>
  <si>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</si>
  <si>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</si>
  <si>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</si>
  <si>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</si>
  <si>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</si>
  <si>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</si>
  <si>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</si>
  <si>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</si>
  <si>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</si>
  <si>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</si>
  <si>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</si>
  <si>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</si>
  <si>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</si>
  <si>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</si>
  <si>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</si>
  <si>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</si>
  <si>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</si>
  <si>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</si>
  <si>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</si>
  <si>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</si>
  <si>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</si>
  <si>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</si>
  <si>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</si>
  <si>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</si>
  <si>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</si>
  <si>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</si>
  <si>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</si>
  <si>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</si>
  <si>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</si>
  <si>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</si>
  <si>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</si>
  <si>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</si>
  <si>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</si>
  <si>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</si>
  <si>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</si>
  <si>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</si>
  <si>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</si>
  <si>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</si>
  <si>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</si>
  <si>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</si>
  <si>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</si>
  <si>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</si>
  <si>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</si>
  <si>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</si>
  <si>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</si>
  <si>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</si>
  <si>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</si>
  <si>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</si>
  <si>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</si>
  <si>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</si>
  <si>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</si>
  <si>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</si>
  <si>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</si>
  <si>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</si>
  <si>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</si>
  <si>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</si>
  <si>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</si>
  <si>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</si>
  <si>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</si>
  <si>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</si>
  <si>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</si>
  <si>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</si>
  <si>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</si>
  <si>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</si>
  <si>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</si>
  <si>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</si>
  <si>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</si>
  <si>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</si>
  <si>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</si>
  <si>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</si>
  <si>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</si>
  <si>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</si>
  <si>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</si>
  <si>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</si>
  <si>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</si>
  <si>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Предмети, матеріали, обладнання та інвентар</t>
  </si>
  <si>
    <t>Оплата послуг (крім комунальних)</t>
  </si>
  <si>
    <t>Інші виплати населенню</t>
  </si>
  <si>
    <t>Підтримка та розвиток культурно-освітніх заходів</t>
  </si>
  <si>
    <t>Створення належних умов розвитку археології</t>
  </si>
  <si>
    <t>Затрат</t>
  </si>
  <si>
    <t>Витрати на забезпечення інших заходів в галузі культури і мистецтва</t>
  </si>
  <si>
    <t>грн.</t>
  </si>
  <si>
    <t>план</t>
  </si>
  <si>
    <t>Витрати на забезпечення інших  заходів в галузі культури і мистецтва</t>
  </si>
  <si>
    <t>Продукту</t>
  </si>
  <si>
    <t>Кількість культурно-освітніх заходів од.</t>
  </si>
  <si>
    <t>од.</t>
  </si>
  <si>
    <t>статистичний звіт</t>
  </si>
  <si>
    <t>Кількість археологічних розкопок на території громади</t>
  </si>
  <si>
    <t>Ефективності</t>
  </si>
  <si>
    <t>Середні витрати на проведення 1 заходу</t>
  </si>
  <si>
    <t>розрахунок</t>
  </si>
  <si>
    <t>Середні витрати на одне археологічне дослідження грн.</t>
  </si>
  <si>
    <t>Якості</t>
  </si>
  <si>
    <t>Динаміка збільшення кількості заходів у плановому періоді в порівнянні до фактичного показника попереднього періоду %</t>
  </si>
  <si>
    <t>відс.</t>
  </si>
  <si>
    <t>динаміка кількості розкопок в порівнянні з минулим роком %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</si>
  <si>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</si>
  <si>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</si>
  <si>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</si>
  <si>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Рішення міської ради від 11.05.2018 року № 620</t>
  </si>
  <si>
    <t>1.Забезпечення підтримки та розвитку культурно-освітніх заходів_x000D_
2.Створення належних умов розвитку археології</t>
  </si>
  <si>
    <t>1. Підтримка та розвиток культурно-освітніх заходів_x000D_
2. Створення належних умов розвитку археології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</si>
  <si>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836.</t>
  </si>
  <si>
    <t>(0)(1)</t>
  </si>
  <si>
    <t>1.   Міська рада м.Олевськ</t>
  </si>
  <si>
    <t>Міський голова</t>
  </si>
  <si>
    <t>Омельчук О.В.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</si>
  <si>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</si>
  <si>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</si>
  <si>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</si>
  <si>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</si>
  <si>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</si>
  <si>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</si>
  <si>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</si>
  <si>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</si>
  <si>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</si>
  <si>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</si>
  <si>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</si>
  <si>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</si>
  <si>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</si>
  <si>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</si>
  <si>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</si>
  <si>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</si>
  <si>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</si>
  <si>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</si>
  <si>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</si>
  <si>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</si>
  <si>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</si>
  <si>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</si>
  <si>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</si>
  <si>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</si>
  <si>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</si>
  <si>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</si>
  <si>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</si>
  <si>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</si>
  <si>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</si>
  <si>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</si>
  <si>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</si>
  <si>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</si>
  <si>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</si>
  <si>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</si>
  <si>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</si>
  <si>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</si>
  <si>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</si>
  <si>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(0)(1)(1)(4)(0)(8)(2)</t>
  </si>
  <si>
    <t>3.  Інші заходи в галузі культури і мистецтва</t>
  </si>
  <si>
    <t>2.  Міська рада м.Олевськ</t>
  </si>
  <si>
    <t>(0)(1)(1)</t>
  </si>
  <si>
    <t>Продукти харчування</t>
  </si>
  <si>
    <t>Предмети , матеріали, обладнання та інвентар</t>
  </si>
  <si>
    <t>Інши виплати населенню</t>
  </si>
  <si>
    <t>БЮДЖЕТНИЙ ЗАПИТ на 2019-2021 РОКИ індивідуальний (Форма 2019-2)</t>
  </si>
  <si>
    <t>Начальник  відділу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</si>
</sst>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0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3" fontId="0" fillId="0" borderId="4" xfId="0" applyNumberFormat="1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2" xfId="0" applyNumberFormat="1" applyFont="1" applyBorder="1" applyAlignment="1">
      <alignment vertical="center" wrapText="1"/>
    </xf>
    <xf numFmtId="3" fontId="0" fillId="0" borderId="3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Fill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0" borderId="3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74"/>
  <sheetViews>
    <sheetView tabSelected="1" topLeftCell="I64" zoomScaleNormal="100" workbookViewId="0">
      <selection activeCell="AE255" sqref="AE255:BL255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49" t="s">
        <v>117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</row>
    <row r="2" spans="1:64" ht="7.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</row>
    <row r="4" spans="1:64" ht="14.25" customHeight="1">
      <c r="A4" s="24" t="s">
        <v>244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</row>
    <row r="7" spans="1:64" ht="14.25" customHeight="1">
      <c r="A7" s="22" t="s">
        <v>197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4" t="s">
        <v>196</v>
      </c>
      <c r="AF7" s="24"/>
      <c r="AG7" s="24"/>
      <c r="AH7" s="24"/>
      <c r="AI7" s="24"/>
      <c r="AJ7" s="24"/>
    </row>
    <row r="8" spans="1:64" ht="15" customHeight="1">
      <c r="A8" s="50" t="s">
        <v>160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33" t="s">
        <v>116</v>
      </c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5"/>
    </row>
    <row r="9" spans="1:64" ht="15" customHeight="1">
      <c r="A9" s="22" t="s">
        <v>239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4" t="s">
        <v>240</v>
      </c>
      <c r="AF9" s="24"/>
      <c r="AG9" s="24"/>
      <c r="AH9" s="24"/>
      <c r="AI9" s="24"/>
      <c r="AJ9" s="24"/>
      <c r="AK9" s="24"/>
      <c r="AL9" s="24"/>
    </row>
    <row r="10" spans="1:64" ht="15" customHeight="1">
      <c r="A10" s="63" t="s">
        <v>161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33" t="s">
        <v>116</v>
      </c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</row>
    <row r="12" spans="1:64" ht="45.95" customHeight="1">
      <c r="A12" s="22" t="s">
        <v>238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34" t="s">
        <v>237</v>
      </c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64" ht="21.75" customHeight="1">
      <c r="A13" s="33" t="s">
        <v>152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 t="s">
        <v>118</v>
      </c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</row>
    <row r="15" spans="1:64" ht="14.25" customHeight="1">
      <c r="A15" s="34" t="s">
        <v>225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</row>
    <row r="16" spans="1:64" ht="14.25" customHeight="1">
      <c r="A16" s="34" t="s">
        <v>153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</row>
    <row r="17" spans="1:79" ht="30" customHeight="1">
      <c r="A17" s="35" t="s">
        <v>193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</row>
    <row r="18" spans="1:79" ht="15" customHeight="1">
      <c r="A18" s="36" t="s">
        <v>154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</row>
    <row r="19" spans="1:79" ht="30" customHeight="1">
      <c r="A19" s="35" t="s">
        <v>194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</row>
    <row r="20" spans="1:79" ht="14.25" customHeight="1">
      <c r="A20" s="34" t="s">
        <v>155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</row>
    <row r="21" spans="1:79" ht="30" customHeight="1">
      <c r="A21" s="35" t="s">
        <v>195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</row>
    <row r="22" spans="1:79" ht="14.25" customHeight="1">
      <c r="A22" s="34" t="s">
        <v>156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</row>
    <row r="23" spans="1:79" ht="14.25" customHeight="1">
      <c r="A23" s="37" t="s">
        <v>211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15" customHeight="1">
      <c r="A24" s="32" t="s">
        <v>201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6" spans="1:79" ht="23.1" customHeight="1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6"/>
      <c r="X26" s="48" t="s">
        <v>202</v>
      </c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 t="s">
        <v>205</v>
      </c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 t="s">
        <v>212</v>
      </c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</row>
    <row r="27" spans="1:79" ht="54.75" customHeight="1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9"/>
      <c r="X27" s="48" t="s">
        <v>4</v>
      </c>
      <c r="Y27" s="48"/>
      <c r="Z27" s="48"/>
      <c r="AA27" s="48"/>
      <c r="AB27" s="48"/>
      <c r="AC27" s="48" t="s">
        <v>3</v>
      </c>
      <c r="AD27" s="48"/>
      <c r="AE27" s="48"/>
      <c r="AF27" s="48"/>
      <c r="AG27" s="48"/>
      <c r="AH27" s="51" t="s">
        <v>119</v>
      </c>
      <c r="AI27" s="52"/>
      <c r="AJ27" s="53"/>
      <c r="AK27" s="48" t="s">
        <v>5</v>
      </c>
      <c r="AL27" s="48"/>
      <c r="AM27" s="48"/>
      <c r="AN27" s="48"/>
      <c r="AO27" s="48"/>
      <c r="AP27" s="48" t="s">
        <v>4</v>
      </c>
      <c r="AQ27" s="48"/>
      <c r="AR27" s="48"/>
      <c r="AS27" s="48"/>
      <c r="AT27" s="48"/>
      <c r="AU27" s="48" t="s">
        <v>3</v>
      </c>
      <c r="AV27" s="48"/>
      <c r="AW27" s="48"/>
      <c r="AX27" s="48"/>
      <c r="AY27" s="48"/>
      <c r="AZ27" s="51" t="s">
        <v>119</v>
      </c>
      <c r="BA27" s="52"/>
      <c r="BB27" s="53"/>
      <c r="BC27" s="48" t="s">
        <v>96</v>
      </c>
      <c r="BD27" s="48"/>
      <c r="BE27" s="48"/>
      <c r="BF27" s="48"/>
      <c r="BG27" s="48"/>
      <c r="BH27" s="48" t="s">
        <v>4</v>
      </c>
      <c r="BI27" s="48"/>
      <c r="BJ27" s="48"/>
      <c r="BK27" s="48"/>
      <c r="BL27" s="48"/>
      <c r="BM27" s="48" t="s">
        <v>3</v>
      </c>
      <c r="BN27" s="48"/>
      <c r="BO27" s="48"/>
      <c r="BP27" s="48"/>
      <c r="BQ27" s="48"/>
      <c r="BR27" s="51" t="s">
        <v>119</v>
      </c>
      <c r="BS27" s="52"/>
      <c r="BT27" s="53"/>
      <c r="BU27" s="48" t="s">
        <v>97</v>
      </c>
      <c r="BV27" s="48"/>
      <c r="BW27" s="48"/>
      <c r="BX27" s="48"/>
      <c r="BY27" s="48"/>
    </row>
    <row r="28" spans="1:79" ht="15" customHeight="1">
      <c r="A28" s="60">
        <v>1</v>
      </c>
      <c r="B28" s="61"/>
      <c r="C28" s="61"/>
      <c r="D28" s="62"/>
      <c r="E28" s="60">
        <v>2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2"/>
      <c r="X28" s="48">
        <v>3</v>
      </c>
      <c r="Y28" s="48"/>
      <c r="Z28" s="48"/>
      <c r="AA28" s="48"/>
      <c r="AB28" s="48"/>
      <c r="AC28" s="48">
        <v>4</v>
      </c>
      <c r="AD28" s="48"/>
      <c r="AE28" s="48"/>
      <c r="AF28" s="48"/>
      <c r="AG28" s="48"/>
      <c r="AH28" s="60">
        <v>5</v>
      </c>
      <c r="AI28" s="61"/>
      <c r="AJ28" s="62"/>
      <c r="AK28" s="48">
        <v>6</v>
      </c>
      <c r="AL28" s="48"/>
      <c r="AM28" s="48"/>
      <c r="AN28" s="48"/>
      <c r="AO28" s="48"/>
      <c r="AP28" s="48">
        <v>7</v>
      </c>
      <c r="AQ28" s="48"/>
      <c r="AR28" s="48"/>
      <c r="AS28" s="48"/>
      <c r="AT28" s="48"/>
      <c r="AU28" s="48">
        <v>8</v>
      </c>
      <c r="AV28" s="48"/>
      <c r="AW28" s="48"/>
      <c r="AX28" s="48"/>
      <c r="AY28" s="48"/>
      <c r="AZ28" s="60">
        <v>9</v>
      </c>
      <c r="BA28" s="61"/>
      <c r="BB28" s="62"/>
      <c r="BC28" s="48">
        <v>10</v>
      </c>
      <c r="BD28" s="48"/>
      <c r="BE28" s="48"/>
      <c r="BF28" s="48"/>
      <c r="BG28" s="48"/>
      <c r="BH28" s="48">
        <v>11</v>
      </c>
      <c r="BI28" s="48"/>
      <c r="BJ28" s="48"/>
      <c r="BK28" s="48"/>
      <c r="BL28" s="48"/>
      <c r="BM28" s="48">
        <v>12</v>
      </c>
      <c r="BN28" s="48"/>
      <c r="BO28" s="48"/>
      <c r="BP28" s="48"/>
      <c r="BQ28" s="48"/>
      <c r="BR28" s="60">
        <v>13</v>
      </c>
      <c r="BS28" s="61"/>
      <c r="BT28" s="62"/>
      <c r="BU28" s="48">
        <v>14</v>
      </c>
      <c r="BV28" s="48"/>
      <c r="BW28" s="48"/>
      <c r="BX28" s="48"/>
      <c r="BY28" s="48"/>
    </row>
    <row r="29" spans="1:79" ht="13.5" hidden="1" customHeight="1">
      <c r="A29" s="25" t="s">
        <v>56</v>
      </c>
      <c r="B29" s="26"/>
      <c r="C29" s="26"/>
      <c r="D29" s="27"/>
      <c r="E29" s="25" t="s">
        <v>57</v>
      </c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7"/>
      <c r="X29" s="64" t="s">
        <v>65</v>
      </c>
      <c r="Y29" s="64"/>
      <c r="Z29" s="64"/>
      <c r="AA29" s="64"/>
      <c r="AB29" s="64"/>
      <c r="AC29" s="64" t="s">
        <v>66</v>
      </c>
      <c r="AD29" s="64"/>
      <c r="AE29" s="64"/>
      <c r="AF29" s="64"/>
      <c r="AG29" s="64"/>
      <c r="AH29" s="25" t="s">
        <v>91</v>
      </c>
      <c r="AI29" s="26"/>
      <c r="AJ29" s="27"/>
      <c r="AK29" s="65" t="s">
        <v>99</v>
      </c>
      <c r="AL29" s="65"/>
      <c r="AM29" s="65"/>
      <c r="AN29" s="65"/>
      <c r="AO29" s="65"/>
      <c r="AP29" s="64" t="s">
        <v>67</v>
      </c>
      <c r="AQ29" s="64"/>
      <c r="AR29" s="64"/>
      <c r="AS29" s="64"/>
      <c r="AT29" s="64"/>
      <c r="AU29" s="64" t="s">
        <v>68</v>
      </c>
      <c r="AV29" s="64"/>
      <c r="AW29" s="64"/>
      <c r="AX29" s="64"/>
      <c r="AY29" s="64"/>
      <c r="AZ29" s="25" t="s">
        <v>92</v>
      </c>
      <c r="BA29" s="26"/>
      <c r="BB29" s="27"/>
      <c r="BC29" s="65" t="s">
        <v>99</v>
      </c>
      <c r="BD29" s="65"/>
      <c r="BE29" s="65"/>
      <c r="BF29" s="65"/>
      <c r="BG29" s="65"/>
      <c r="BH29" s="64" t="s">
        <v>58</v>
      </c>
      <c r="BI29" s="64"/>
      <c r="BJ29" s="64"/>
      <c r="BK29" s="64"/>
      <c r="BL29" s="64"/>
      <c r="BM29" s="64" t="s">
        <v>59</v>
      </c>
      <c r="BN29" s="64"/>
      <c r="BO29" s="64"/>
      <c r="BP29" s="64"/>
      <c r="BQ29" s="64"/>
      <c r="BR29" s="25" t="s">
        <v>93</v>
      </c>
      <c r="BS29" s="26"/>
      <c r="BT29" s="27"/>
      <c r="BU29" s="65" t="s">
        <v>99</v>
      </c>
      <c r="BV29" s="65"/>
      <c r="BW29" s="65"/>
      <c r="BX29" s="65"/>
      <c r="BY29" s="65"/>
      <c r="CA29" t="s">
        <v>21</v>
      </c>
    </row>
    <row r="30" spans="1:79" s="6" customFormat="1" ht="12.75" customHeight="1">
      <c r="A30" s="28"/>
      <c r="B30" s="66"/>
      <c r="C30" s="66"/>
      <c r="D30" s="67"/>
      <c r="E30" s="68" t="s">
        <v>163</v>
      </c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70"/>
      <c r="X30" s="44">
        <v>566458</v>
      </c>
      <c r="Y30" s="44"/>
      <c r="Z30" s="44"/>
      <c r="AA30" s="44"/>
      <c r="AB30" s="44"/>
      <c r="AC30" s="44" t="s">
        <v>164</v>
      </c>
      <c r="AD30" s="44"/>
      <c r="AE30" s="44"/>
      <c r="AF30" s="44"/>
      <c r="AG30" s="44"/>
      <c r="AH30" s="41" t="s">
        <v>164</v>
      </c>
      <c r="AI30" s="42"/>
      <c r="AJ30" s="43"/>
      <c r="AK30" s="44">
        <f>IF(ISNUMBER(X30),X30,0)+IF(ISNUMBER(AC30),AC30,0)</f>
        <v>566458</v>
      </c>
      <c r="AL30" s="44"/>
      <c r="AM30" s="44"/>
      <c r="AN30" s="44"/>
      <c r="AO30" s="44"/>
      <c r="AP30" s="44">
        <v>1071366</v>
      </c>
      <c r="AQ30" s="44"/>
      <c r="AR30" s="44"/>
      <c r="AS30" s="44"/>
      <c r="AT30" s="44"/>
      <c r="AU30" s="44" t="s">
        <v>164</v>
      </c>
      <c r="AV30" s="44"/>
      <c r="AW30" s="44"/>
      <c r="AX30" s="44"/>
      <c r="AY30" s="44"/>
      <c r="AZ30" s="41" t="s">
        <v>164</v>
      </c>
      <c r="BA30" s="42"/>
      <c r="BB30" s="43"/>
      <c r="BC30" s="44">
        <f>IF(ISNUMBER(AP30),AP30,0)+IF(ISNUMBER(AU30),AU30,0)</f>
        <v>1071366</v>
      </c>
      <c r="BD30" s="44"/>
      <c r="BE30" s="44"/>
      <c r="BF30" s="44"/>
      <c r="BG30" s="44"/>
      <c r="BH30" s="44">
        <v>1282900</v>
      </c>
      <c r="BI30" s="44"/>
      <c r="BJ30" s="44"/>
      <c r="BK30" s="44"/>
      <c r="BL30" s="44"/>
      <c r="BM30" s="44" t="s">
        <v>164</v>
      </c>
      <c r="BN30" s="44"/>
      <c r="BO30" s="44"/>
      <c r="BP30" s="44"/>
      <c r="BQ30" s="44"/>
      <c r="BR30" s="41" t="s">
        <v>164</v>
      </c>
      <c r="BS30" s="42"/>
      <c r="BT30" s="43"/>
      <c r="BU30" s="44">
        <f>IF(ISNUMBER(BH30),BH30,0)+IF(ISNUMBER(BM30),BM30,0)</f>
        <v>1282900</v>
      </c>
      <c r="BV30" s="44"/>
      <c r="BW30" s="44"/>
      <c r="BX30" s="44"/>
      <c r="BY30" s="44"/>
      <c r="CA30" s="6" t="s">
        <v>22</v>
      </c>
    </row>
    <row r="31" spans="1:79" s="6" customFormat="1" ht="25.5" customHeight="1">
      <c r="A31" s="28"/>
      <c r="B31" s="66"/>
      <c r="C31" s="66"/>
      <c r="D31" s="67"/>
      <c r="E31" s="68" t="s">
        <v>165</v>
      </c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70"/>
      <c r="X31" s="44" t="s">
        <v>164</v>
      </c>
      <c r="Y31" s="44"/>
      <c r="Z31" s="44"/>
      <c r="AA31" s="44"/>
      <c r="AB31" s="44"/>
      <c r="AC31" s="44">
        <v>45200</v>
      </c>
      <c r="AD31" s="44"/>
      <c r="AE31" s="44"/>
      <c r="AF31" s="44"/>
      <c r="AG31" s="44"/>
      <c r="AH31" s="41">
        <v>0</v>
      </c>
      <c r="AI31" s="42"/>
      <c r="AJ31" s="43"/>
      <c r="AK31" s="44">
        <f>IF(ISNUMBER(X31),X31,0)+IF(ISNUMBER(AC31),AC31,0)</f>
        <v>45200</v>
      </c>
      <c r="AL31" s="44"/>
      <c r="AM31" s="44"/>
      <c r="AN31" s="44"/>
      <c r="AO31" s="44"/>
      <c r="AP31" s="44" t="s">
        <v>164</v>
      </c>
      <c r="AQ31" s="44"/>
      <c r="AR31" s="44"/>
      <c r="AS31" s="44"/>
      <c r="AT31" s="44"/>
      <c r="AU31" s="44">
        <v>0</v>
      </c>
      <c r="AV31" s="44"/>
      <c r="AW31" s="44"/>
      <c r="AX31" s="44"/>
      <c r="AY31" s="44"/>
      <c r="AZ31" s="41">
        <v>0</v>
      </c>
      <c r="BA31" s="42"/>
      <c r="BB31" s="43"/>
      <c r="BC31" s="44">
        <f>IF(ISNUMBER(AP31),AP31,0)+IF(ISNUMBER(AU31),AU31,0)</f>
        <v>0</v>
      </c>
      <c r="BD31" s="44"/>
      <c r="BE31" s="44"/>
      <c r="BF31" s="44"/>
      <c r="BG31" s="44"/>
      <c r="BH31" s="44" t="s">
        <v>164</v>
      </c>
      <c r="BI31" s="44"/>
      <c r="BJ31" s="44"/>
      <c r="BK31" s="44"/>
      <c r="BL31" s="44"/>
      <c r="BM31" s="44">
        <v>0</v>
      </c>
      <c r="BN31" s="44"/>
      <c r="BO31" s="44"/>
      <c r="BP31" s="44"/>
      <c r="BQ31" s="44"/>
      <c r="BR31" s="41">
        <v>0</v>
      </c>
      <c r="BS31" s="42"/>
      <c r="BT31" s="43"/>
      <c r="BU31" s="44">
        <f>IF(ISNUMBER(BH31),BH31,0)+IF(ISNUMBER(BM31),BM31,0)</f>
        <v>0</v>
      </c>
      <c r="BV31" s="44"/>
      <c r="BW31" s="44"/>
      <c r="BX31" s="44"/>
      <c r="BY31" s="44"/>
    </row>
    <row r="32" spans="1:79" s="4" customFormat="1" ht="12.75" customHeight="1">
      <c r="A32" s="71"/>
      <c r="B32" s="72"/>
      <c r="C32" s="72"/>
      <c r="D32" s="73"/>
      <c r="E32" s="19" t="s">
        <v>151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17">
        <v>566458</v>
      </c>
      <c r="Y32" s="17"/>
      <c r="Z32" s="17"/>
      <c r="AA32" s="17"/>
      <c r="AB32" s="17"/>
      <c r="AC32" s="17">
        <v>45200</v>
      </c>
      <c r="AD32" s="17"/>
      <c r="AE32" s="17"/>
      <c r="AF32" s="17"/>
      <c r="AG32" s="17"/>
      <c r="AH32" s="74">
        <v>0</v>
      </c>
      <c r="AI32" s="75"/>
      <c r="AJ32" s="76"/>
      <c r="AK32" s="17">
        <f>IF(ISNUMBER(X32),X32,0)+IF(ISNUMBER(AC32),AC32,0)</f>
        <v>611658</v>
      </c>
      <c r="AL32" s="17"/>
      <c r="AM32" s="17"/>
      <c r="AN32" s="17"/>
      <c r="AO32" s="17"/>
      <c r="AP32" s="17">
        <v>1071366</v>
      </c>
      <c r="AQ32" s="17"/>
      <c r="AR32" s="17"/>
      <c r="AS32" s="17"/>
      <c r="AT32" s="17"/>
      <c r="AU32" s="17">
        <v>0</v>
      </c>
      <c r="AV32" s="17"/>
      <c r="AW32" s="17"/>
      <c r="AX32" s="17"/>
      <c r="AY32" s="17"/>
      <c r="AZ32" s="74">
        <v>0</v>
      </c>
      <c r="BA32" s="75"/>
      <c r="BB32" s="76"/>
      <c r="BC32" s="17">
        <f>IF(ISNUMBER(AP32),AP32,0)+IF(ISNUMBER(AU32),AU32,0)</f>
        <v>1071366</v>
      </c>
      <c r="BD32" s="17"/>
      <c r="BE32" s="17"/>
      <c r="BF32" s="17"/>
      <c r="BG32" s="17"/>
      <c r="BH32" s="17">
        <v>1282900</v>
      </c>
      <c r="BI32" s="17"/>
      <c r="BJ32" s="17"/>
      <c r="BK32" s="17"/>
      <c r="BL32" s="17"/>
      <c r="BM32" s="17">
        <v>0</v>
      </c>
      <c r="BN32" s="17"/>
      <c r="BO32" s="17"/>
      <c r="BP32" s="17"/>
      <c r="BQ32" s="17"/>
      <c r="BR32" s="74">
        <v>0</v>
      </c>
      <c r="BS32" s="75"/>
      <c r="BT32" s="76"/>
      <c r="BU32" s="17">
        <f>IF(ISNUMBER(BH32),BH32,0)+IF(ISNUMBER(BM32),BM32,0)</f>
        <v>1282900</v>
      </c>
      <c r="BV32" s="17"/>
      <c r="BW32" s="17"/>
      <c r="BX32" s="17"/>
      <c r="BY32" s="17"/>
    </row>
    <row r="34" spans="1:79" ht="14.25" customHeight="1">
      <c r="A34" s="37" t="s">
        <v>226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spans="1:79" ht="15" customHeight="1">
      <c r="A35" s="32" t="s">
        <v>201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</row>
    <row r="37" spans="1:79" ht="22.5" customHeight="1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48" t="s">
        <v>223</v>
      </c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 t="s">
        <v>227</v>
      </c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</row>
    <row r="38" spans="1:79" ht="36" customHeight="1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48" t="s">
        <v>4</v>
      </c>
      <c r="Y38" s="48"/>
      <c r="Z38" s="48"/>
      <c r="AA38" s="48"/>
      <c r="AB38" s="48"/>
      <c r="AC38" s="48" t="s">
        <v>3</v>
      </c>
      <c r="AD38" s="48"/>
      <c r="AE38" s="48"/>
      <c r="AF38" s="48"/>
      <c r="AG38" s="48"/>
      <c r="AH38" s="51" t="s">
        <v>119</v>
      </c>
      <c r="AI38" s="52"/>
      <c r="AJ38" s="53"/>
      <c r="AK38" s="48" t="s">
        <v>5</v>
      </c>
      <c r="AL38" s="48"/>
      <c r="AM38" s="48"/>
      <c r="AN38" s="48"/>
      <c r="AO38" s="48"/>
      <c r="AP38" s="48" t="s">
        <v>4</v>
      </c>
      <c r="AQ38" s="48"/>
      <c r="AR38" s="48"/>
      <c r="AS38" s="48"/>
      <c r="AT38" s="48"/>
      <c r="AU38" s="48" t="s">
        <v>3</v>
      </c>
      <c r="AV38" s="48"/>
      <c r="AW38" s="48"/>
      <c r="AX38" s="48"/>
      <c r="AY38" s="48"/>
      <c r="AZ38" s="51" t="s">
        <v>119</v>
      </c>
      <c r="BA38" s="52"/>
      <c r="BB38" s="53"/>
      <c r="BC38" s="48" t="s">
        <v>96</v>
      </c>
      <c r="BD38" s="48"/>
      <c r="BE38" s="48"/>
      <c r="BF38" s="48"/>
      <c r="BG38" s="48"/>
    </row>
    <row r="39" spans="1:79" ht="15" customHeight="1">
      <c r="A39" s="60">
        <v>1</v>
      </c>
      <c r="B39" s="61"/>
      <c r="C39" s="61"/>
      <c r="D39" s="62"/>
      <c r="E39" s="60">
        <v>2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2"/>
      <c r="X39" s="48">
        <v>3</v>
      </c>
      <c r="Y39" s="48"/>
      <c r="Z39" s="48"/>
      <c r="AA39" s="48"/>
      <c r="AB39" s="48"/>
      <c r="AC39" s="48">
        <v>4</v>
      </c>
      <c r="AD39" s="48"/>
      <c r="AE39" s="48"/>
      <c r="AF39" s="48"/>
      <c r="AG39" s="48"/>
      <c r="AH39" s="60">
        <v>5</v>
      </c>
      <c r="AI39" s="61"/>
      <c r="AJ39" s="62"/>
      <c r="AK39" s="48">
        <v>6</v>
      </c>
      <c r="AL39" s="48"/>
      <c r="AM39" s="48"/>
      <c r="AN39" s="48"/>
      <c r="AO39" s="48"/>
      <c r="AP39" s="48">
        <v>7</v>
      </c>
      <c r="AQ39" s="48"/>
      <c r="AR39" s="48"/>
      <c r="AS39" s="48"/>
      <c r="AT39" s="48"/>
      <c r="AU39" s="48">
        <v>8</v>
      </c>
      <c r="AV39" s="48"/>
      <c r="AW39" s="48"/>
      <c r="AX39" s="48"/>
      <c r="AY39" s="48"/>
      <c r="AZ39" s="60">
        <v>9</v>
      </c>
      <c r="BA39" s="61"/>
      <c r="BB39" s="62"/>
      <c r="BC39" s="48">
        <v>10</v>
      </c>
      <c r="BD39" s="48"/>
      <c r="BE39" s="48"/>
      <c r="BF39" s="48"/>
      <c r="BG39" s="48"/>
    </row>
    <row r="40" spans="1:79" ht="8.25" hidden="1" customHeight="1">
      <c r="A40" s="25" t="s">
        <v>56</v>
      </c>
      <c r="B40" s="26"/>
      <c r="C40" s="26"/>
      <c r="D40" s="27"/>
      <c r="E40" s="25" t="s">
        <v>57</v>
      </c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7"/>
      <c r="X40" s="64" t="s">
        <v>60</v>
      </c>
      <c r="Y40" s="64"/>
      <c r="Z40" s="64"/>
      <c r="AA40" s="64"/>
      <c r="AB40" s="64"/>
      <c r="AC40" s="64" t="s">
        <v>61</v>
      </c>
      <c r="AD40" s="64"/>
      <c r="AE40" s="64"/>
      <c r="AF40" s="64"/>
      <c r="AG40" s="64"/>
      <c r="AH40" s="25" t="s">
        <v>94</v>
      </c>
      <c r="AI40" s="26"/>
      <c r="AJ40" s="27"/>
      <c r="AK40" s="65" t="s">
        <v>99</v>
      </c>
      <c r="AL40" s="65"/>
      <c r="AM40" s="65"/>
      <c r="AN40" s="65"/>
      <c r="AO40" s="65"/>
      <c r="AP40" s="64" t="s">
        <v>62</v>
      </c>
      <c r="AQ40" s="64"/>
      <c r="AR40" s="64"/>
      <c r="AS40" s="64"/>
      <c r="AT40" s="64"/>
      <c r="AU40" s="64" t="s">
        <v>63</v>
      </c>
      <c r="AV40" s="64"/>
      <c r="AW40" s="64"/>
      <c r="AX40" s="64"/>
      <c r="AY40" s="64"/>
      <c r="AZ40" s="25" t="s">
        <v>95</v>
      </c>
      <c r="BA40" s="26"/>
      <c r="BB40" s="27"/>
      <c r="BC40" s="65" t="s">
        <v>99</v>
      </c>
      <c r="BD40" s="65"/>
      <c r="BE40" s="65"/>
      <c r="BF40" s="65"/>
      <c r="BG40" s="65"/>
      <c r="CA40" t="s">
        <v>23</v>
      </c>
    </row>
    <row r="41" spans="1:79" s="6" customFormat="1" ht="12.75" customHeight="1">
      <c r="A41" s="28"/>
      <c r="B41" s="66"/>
      <c r="C41" s="66"/>
      <c r="D41" s="67"/>
      <c r="E41" s="68" t="s">
        <v>163</v>
      </c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70"/>
      <c r="X41" s="41">
        <v>1354742</v>
      </c>
      <c r="Y41" s="42"/>
      <c r="Z41" s="42"/>
      <c r="AA41" s="42"/>
      <c r="AB41" s="43"/>
      <c r="AC41" s="41" t="s">
        <v>164</v>
      </c>
      <c r="AD41" s="42"/>
      <c r="AE41" s="42"/>
      <c r="AF41" s="42"/>
      <c r="AG41" s="43"/>
      <c r="AH41" s="41" t="s">
        <v>164</v>
      </c>
      <c r="AI41" s="42"/>
      <c r="AJ41" s="43"/>
      <c r="AK41" s="41">
        <f>IF(ISNUMBER(X41),X41,0)+IF(ISNUMBER(AC41),AC41,0)</f>
        <v>1354742</v>
      </c>
      <c r="AL41" s="42"/>
      <c r="AM41" s="42"/>
      <c r="AN41" s="42"/>
      <c r="AO41" s="43"/>
      <c r="AP41" s="41">
        <v>1422480</v>
      </c>
      <c r="AQ41" s="42"/>
      <c r="AR41" s="42"/>
      <c r="AS41" s="42"/>
      <c r="AT41" s="43"/>
      <c r="AU41" s="41" t="s">
        <v>164</v>
      </c>
      <c r="AV41" s="42"/>
      <c r="AW41" s="42"/>
      <c r="AX41" s="42"/>
      <c r="AY41" s="43"/>
      <c r="AZ41" s="41" t="s">
        <v>164</v>
      </c>
      <c r="BA41" s="42"/>
      <c r="BB41" s="43"/>
      <c r="BC41" s="41">
        <f>IF(ISNUMBER(AP41),AP41,0)+IF(ISNUMBER(AU41),AU41,0)</f>
        <v>1422480</v>
      </c>
      <c r="BD41" s="42"/>
      <c r="BE41" s="42"/>
      <c r="BF41" s="42"/>
      <c r="BG41" s="43"/>
      <c r="CA41" s="6" t="s">
        <v>24</v>
      </c>
    </row>
    <row r="42" spans="1:79" s="6" customFormat="1" ht="25.5" customHeight="1">
      <c r="A42" s="28"/>
      <c r="B42" s="66"/>
      <c r="C42" s="66"/>
      <c r="D42" s="67"/>
      <c r="E42" s="68" t="s">
        <v>165</v>
      </c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70"/>
      <c r="X42" s="41" t="s">
        <v>164</v>
      </c>
      <c r="Y42" s="42"/>
      <c r="Z42" s="42"/>
      <c r="AA42" s="42"/>
      <c r="AB42" s="43"/>
      <c r="AC42" s="41">
        <v>0</v>
      </c>
      <c r="AD42" s="42"/>
      <c r="AE42" s="42"/>
      <c r="AF42" s="42"/>
      <c r="AG42" s="43"/>
      <c r="AH42" s="41">
        <v>0</v>
      </c>
      <c r="AI42" s="42"/>
      <c r="AJ42" s="43"/>
      <c r="AK42" s="41">
        <f>IF(ISNUMBER(X42),X42,0)+IF(ISNUMBER(AC42),AC42,0)</f>
        <v>0</v>
      </c>
      <c r="AL42" s="42"/>
      <c r="AM42" s="42"/>
      <c r="AN42" s="42"/>
      <c r="AO42" s="43"/>
      <c r="AP42" s="41" t="s">
        <v>164</v>
      </c>
      <c r="AQ42" s="42"/>
      <c r="AR42" s="42"/>
      <c r="AS42" s="42"/>
      <c r="AT42" s="43"/>
      <c r="AU42" s="41">
        <v>0</v>
      </c>
      <c r="AV42" s="42"/>
      <c r="AW42" s="42"/>
      <c r="AX42" s="42"/>
      <c r="AY42" s="43"/>
      <c r="AZ42" s="41">
        <v>0</v>
      </c>
      <c r="BA42" s="42"/>
      <c r="BB42" s="43"/>
      <c r="BC42" s="41">
        <f>IF(ISNUMBER(AP42),AP42,0)+IF(ISNUMBER(AU42),AU42,0)</f>
        <v>0</v>
      </c>
      <c r="BD42" s="42"/>
      <c r="BE42" s="42"/>
      <c r="BF42" s="42"/>
      <c r="BG42" s="43"/>
    </row>
    <row r="43" spans="1:79" s="4" customFormat="1" ht="12.75" customHeight="1">
      <c r="A43" s="71"/>
      <c r="B43" s="72"/>
      <c r="C43" s="72"/>
      <c r="D43" s="73"/>
      <c r="E43" s="19" t="s">
        <v>151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1"/>
      <c r="X43" s="74">
        <v>1354742</v>
      </c>
      <c r="Y43" s="75"/>
      <c r="Z43" s="75"/>
      <c r="AA43" s="75"/>
      <c r="AB43" s="76"/>
      <c r="AC43" s="74">
        <v>0</v>
      </c>
      <c r="AD43" s="75"/>
      <c r="AE43" s="75"/>
      <c r="AF43" s="75"/>
      <c r="AG43" s="76"/>
      <c r="AH43" s="74">
        <v>0</v>
      </c>
      <c r="AI43" s="75"/>
      <c r="AJ43" s="76"/>
      <c r="AK43" s="74">
        <f>IF(ISNUMBER(X43),X43,0)+IF(ISNUMBER(AC43),AC43,0)</f>
        <v>1354742</v>
      </c>
      <c r="AL43" s="75"/>
      <c r="AM43" s="75"/>
      <c r="AN43" s="75"/>
      <c r="AO43" s="76"/>
      <c r="AP43" s="74">
        <v>1422480</v>
      </c>
      <c r="AQ43" s="75"/>
      <c r="AR43" s="75"/>
      <c r="AS43" s="75"/>
      <c r="AT43" s="76"/>
      <c r="AU43" s="74">
        <v>0</v>
      </c>
      <c r="AV43" s="75"/>
      <c r="AW43" s="75"/>
      <c r="AX43" s="75"/>
      <c r="AY43" s="76"/>
      <c r="AZ43" s="74">
        <v>0</v>
      </c>
      <c r="BA43" s="75"/>
      <c r="BB43" s="76"/>
      <c r="BC43" s="74">
        <f>IF(ISNUMBER(AP43),AP43,0)+IF(ISNUMBER(AU43),AU43,0)</f>
        <v>1422480</v>
      </c>
      <c r="BD43" s="75"/>
      <c r="BE43" s="75"/>
      <c r="BF43" s="75"/>
      <c r="BG43" s="76"/>
    </row>
    <row r="45" spans="1:79" s="3" customFormat="1" ht="14.25" customHeight="1">
      <c r="A45" s="34" t="s">
        <v>120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</row>
    <row r="46" spans="1:79" ht="14.25" customHeight="1">
      <c r="A46" s="34" t="s">
        <v>213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</row>
    <row r="47" spans="1:79" ht="15" customHeight="1">
      <c r="A47" s="32" t="s">
        <v>201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</row>
    <row r="49" spans="1:79" ht="23.1" customHeight="1">
      <c r="A49" s="77" t="s">
        <v>121</v>
      </c>
      <c r="B49" s="78"/>
      <c r="C49" s="78"/>
      <c r="D49" s="79"/>
      <c r="E49" s="54" t="s">
        <v>19</v>
      </c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6"/>
      <c r="X49" s="48" t="s">
        <v>202</v>
      </c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 t="s">
        <v>205</v>
      </c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 t="s">
        <v>212</v>
      </c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</row>
    <row r="50" spans="1:79" ht="48.75" customHeight="1">
      <c r="A50" s="80"/>
      <c r="B50" s="81"/>
      <c r="C50" s="81"/>
      <c r="D50" s="82"/>
      <c r="E50" s="57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9"/>
      <c r="X50" s="48" t="s">
        <v>4</v>
      </c>
      <c r="Y50" s="48"/>
      <c r="Z50" s="48"/>
      <c r="AA50" s="48"/>
      <c r="AB50" s="48"/>
      <c r="AC50" s="48" t="s">
        <v>3</v>
      </c>
      <c r="AD50" s="48"/>
      <c r="AE50" s="48"/>
      <c r="AF50" s="48"/>
      <c r="AG50" s="48"/>
      <c r="AH50" s="51" t="s">
        <v>119</v>
      </c>
      <c r="AI50" s="52"/>
      <c r="AJ50" s="53"/>
      <c r="AK50" s="48" t="s">
        <v>5</v>
      </c>
      <c r="AL50" s="48"/>
      <c r="AM50" s="48"/>
      <c r="AN50" s="48"/>
      <c r="AO50" s="48"/>
      <c r="AP50" s="48" t="s">
        <v>4</v>
      </c>
      <c r="AQ50" s="48"/>
      <c r="AR50" s="48"/>
      <c r="AS50" s="48"/>
      <c r="AT50" s="48"/>
      <c r="AU50" s="48" t="s">
        <v>3</v>
      </c>
      <c r="AV50" s="48"/>
      <c r="AW50" s="48"/>
      <c r="AX50" s="48"/>
      <c r="AY50" s="48"/>
      <c r="AZ50" s="51" t="s">
        <v>119</v>
      </c>
      <c r="BA50" s="52"/>
      <c r="BB50" s="53"/>
      <c r="BC50" s="48" t="s">
        <v>96</v>
      </c>
      <c r="BD50" s="48"/>
      <c r="BE50" s="48"/>
      <c r="BF50" s="48"/>
      <c r="BG50" s="48"/>
      <c r="BH50" s="48" t="s">
        <v>4</v>
      </c>
      <c r="BI50" s="48"/>
      <c r="BJ50" s="48"/>
      <c r="BK50" s="48"/>
      <c r="BL50" s="48"/>
      <c r="BM50" s="48" t="s">
        <v>3</v>
      </c>
      <c r="BN50" s="48"/>
      <c r="BO50" s="48"/>
      <c r="BP50" s="48"/>
      <c r="BQ50" s="48"/>
      <c r="BR50" s="51" t="s">
        <v>119</v>
      </c>
      <c r="BS50" s="52"/>
      <c r="BT50" s="53"/>
      <c r="BU50" s="48" t="s">
        <v>97</v>
      </c>
      <c r="BV50" s="48"/>
      <c r="BW50" s="48"/>
      <c r="BX50" s="48"/>
      <c r="BY50" s="48"/>
    </row>
    <row r="51" spans="1:79" ht="15" customHeight="1">
      <c r="A51" s="60">
        <v>1</v>
      </c>
      <c r="B51" s="61"/>
      <c r="C51" s="61"/>
      <c r="D51" s="62"/>
      <c r="E51" s="60">
        <v>2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2"/>
      <c r="X51" s="48">
        <v>3</v>
      </c>
      <c r="Y51" s="48"/>
      <c r="Z51" s="48"/>
      <c r="AA51" s="48"/>
      <c r="AB51" s="48"/>
      <c r="AC51" s="48">
        <v>4</v>
      </c>
      <c r="AD51" s="48"/>
      <c r="AE51" s="48"/>
      <c r="AF51" s="48"/>
      <c r="AG51" s="48"/>
      <c r="AH51" s="60">
        <v>5</v>
      </c>
      <c r="AI51" s="61"/>
      <c r="AJ51" s="62"/>
      <c r="AK51" s="48">
        <v>6</v>
      </c>
      <c r="AL51" s="48"/>
      <c r="AM51" s="48"/>
      <c r="AN51" s="48"/>
      <c r="AO51" s="48"/>
      <c r="AP51" s="48">
        <v>7</v>
      </c>
      <c r="AQ51" s="48"/>
      <c r="AR51" s="48"/>
      <c r="AS51" s="48"/>
      <c r="AT51" s="48"/>
      <c r="AU51" s="48">
        <v>8</v>
      </c>
      <c r="AV51" s="48"/>
      <c r="AW51" s="48"/>
      <c r="AX51" s="48"/>
      <c r="AY51" s="48"/>
      <c r="AZ51" s="60">
        <v>9</v>
      </c>
      <c r="BA51" s="61"/>
      <c r="BB51" s="62"/>
      <c r="BC51" s="48">
        <v>10</v>
      </c>
      <c r="BD51" s="48"/>
      <c r="BE51" s="48"/>
      <c r="BF51" s="48"/>
      <c r="BG51" s="48"/>
      <c r="BH51" s="48">
        <v>11</v>
      </c>
      <c r="BI51" s="48"/>
      <c r="BJ51" s="48"/>
      <c r="BK51" s="48"/>
      <c r="BL51" s="48"/>
      <c r="BM51" s="48">
        <v>12</v>
      </c>
      <c r="BN51" s="48"/>
      <c r="BO51" s="48"/>
      <c r="BP51" s="48"/>
      <c r="BQ51" s="48"/>
      <c r="BR51" s="60">
        <v>13</v>
      </c>
      <c r="BS51" s="61"/>
      <c r="BT51" s="62"/>
      <c r="BU51" s="48">
        <v>14</v>
      </c>
      <c r="BV51" s="48"/>
      <c r="BW51" s="48"/>
      <c r="BX51" s="48"/>
      <c r="BY51" s="48"/>
    </row>
    <row r="52" spans="1:79" s="1" customFormat="1" ht="12.75" hidden="1" customHeight="1">
      <c r="A52" s="25" t="s">
        <v>64</v>
      </c>
      <c r="B52" s="26"/>
      <c r="C52" s="26"/>
      <c r="D52" s="27"/>
      <c r="E52" s="25" t="s">
        <v>57</v>
      </c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7"/>
      <c r="X52" s="64" t="s">
        <v>65</v>
      </c>
      <c r="Y52" s="64"/>
      <c r="Z52" s="64"/>
      <c r="AA52" s="64"/>
      <c r="AB52" s="64"/>
      <c r="AC52" s="64" t="s">
        <v>66</v>
      </c>
      <c r="AD52" s="64"/>
      <c r="AE52" s="64"/>
      <c r="AF52" s="64"/>
      <c r="AG52" s="64"/>
      <c r="AH52" s="25" t="s">
        <v>91</v>
      </c>
      <c r="AI52" s="26"/>
      <c r="AJ52" s="27"/>
      <c r="AK52" s="65" t="s">
        <v>99</v>
      </c>
      <c r="AL52" s="65"/>
      <c r="AM52" s="65"/>
      <c r="AN52" s="65"/>
      <c r="AO52" s="65"/>
      <c r="AP52" s="64" t="s">
        <v>67</v>
      </c>
      <c r="AQ52" s="64"/>
      <c r="AR52" s="64"/>
      <c r="AS52" s="64"/>
      <c r="AT52" s="64"/>
      <c r="AU52" s="64" t="s">
        <v>68</v>
      </c>
      <c r="AV52" s="64"/>
      <c r="AW52" s="64"/>
      <c r="AX52" s="64"/>
      <c r="AY52" s="64"/>
      <c r="AZ52" s="25" t="s">
        <v>92</v>
      </c>
      <c r="BA52" s="26"/>
      <c r="BB52" s="27"/>
      <c r="BC52" s="65" t="s">
        <v>99</v>
      </c>
      <c r="BD52" s="65"/>
      <c r="BE52" s="65"/>
      <c r="BF52" s="65"/>
      <c r="BG52" s="65"/>
      <c r="BH52" s="64" t="s">
        <v>58</v>
      </c>
      <c r="BI52" s="64"/>
      <c r="BJ52" s="64"/>
      <c r="BK52" s="64"/>
      <c r="BL52" s="64"/>
      <c r="BM52" s="64" t="s">
        <v>59</v>
      </c>
      <c r="BN52" s="64"/>
      <c r="BO52" s="64"/>
      <c r="BP52" s="64"/>
      <c r="BQ52" s="64"/>
      <c r="BR52" s="25" t="s">
        <v>93</v>
      </c>
      <c r="BS52" s="26"/>
      <c r="BT52" s="27"/>
      <c r="BU52" s="65" t="s">
        <v>99</v>
      </c>
      <c r="BV52" s="65"/>
      <c r="BW52" s="65"/>
      <c r="BX52" s="65"/>
      <c r="BY52" s="65"/>
      <c r="CA52" t="s">
        <v>25</v>
      </c>
    </row>
    <row r="53" spans="1:79" s="6" customFormat="1" ht="12.75" customHeight="1">
      <c r="A53" s="28">
        <v>2210</v>
      </c>
      <c r="B53" s="66"/>
      <c r="C53" s="66"/>
      <c r="D53" s="67"/>
      <c r="E53" s="68" t="s">
        <v>166</v>
      </c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70"/>
      <c r="X53" s="44">
        <v>314635</v>
      </c>
      <c r="Y53" s="44"/>
      <c r="Z53" s="44"/>
      <c r="AA53" s="44"/>
      <c r="AB53" s="44"/>
      <c r="AC53" s="44">
        <v>18000</v>
      </c>
      <c r="AD53" s="44"/>
      <c r="AE53" s="44"/>
      <c r="AF53" s="44"/>
      <c r="AG53" s="44"/>
      <c r="AH53" s="41">
        <v>0</v>
      </c>
      <c r="AI53" s="42"/>
      <c r="AJ53" s="43"/>
      <c r="AK53" s="44">
        <f>IF(ISNUMBER(X53),X53,0)+IF(ISNUMBER(AC53),AC53,0)</f>
        <v>332635</v>
      </c>
      <c r="AL53" s="44"/>
      <c r="AM53" s="44"/>
      <c r="AN53" s="44"/>
      <c r="AO53" s="44"/>
      <c r="AP53" s="44">
        <v>406153</v>
      </c>
      <c r="AQ53" s="44"/>
      <c r="AR53" s="44"/>
      <c r="AS53" s="44"/>
      <c r="AT53" s="44"/>
      <c r="AU53" s="44">
        <v>0</v>
      </c>
      <c r="AV53" s="44"/>
      <c r="AW53" s="44"/>
      <c r="AX53" s="44"/>
      <c r="AY53" s="44"/>
      <c r="AZ53" s="41">
        <v>0</v>
      </c>
      <c r="BA53" s="42"/>
      <c r="BB53" s="43"/>
      <c r="BC53" s="44">
        <f>IF(ISNUMBER(AP53),AP53,0)+IF(ISNUMBER(AU53),AU53,0)</f>
        <v>406153</v>
      </c>
      <c r="BD53" s="44"/>
      <c r="BE53" s="44"/>
      <c r="BF53" s="44"/>
      <c r="BG53" s="44"/>
      <c r="BH53" s="44">
        <v>391900</v>
      </c>
      <c r="BI53" s="44"/>
      <c r="BJ53" s="44"/>
      <c r="BK53" s="44"/>
      <c r="BL53" s="44"/>
      <c r="BM53" s="44">
        <v>0</v>
      </c>
      <c r="BN53" s="44"/>
      <c r="BO53" s="44"/>
      <c r="BP53" s="44"/>
      <c r="BQ53" s="44"/>
      <c r="BR53" s="41">
        <v>0</v>
      </c>
      <c r="BS53" s="42"/>
      <c r="BT53" s="43"/>
      <c r="BU53" s="44">
        <f>IF(ISNUMBER(BH53),BH53,0)+IF(ISNUMBER(BM53),BM53,0)</f>
        <v>391900</v>
      </c>
      <c r="BV53" s="44"/>
      <c r="BW53" s="44"/>
      <c r="BX53" s="44"/>
      <c r="BY53" s="44"/>
      <c r="CA53" s="6" t="s">
        <v>26</v>
      </c>
    </row>
    <row r="54" spans="1:79" s="6" customFormat="1" ht="12.75" customHeight="1">
      <c r="A54" s="28">
        <v>2230</v>
      </c>
      <c r="B54" s="66"/>
      <c r="C54" s="66"/>
      <c r="D54" s="67"/>
      <c r="E54" s="68" t="s">
        <v>241</v>
      </c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70"/>
      <c r="X54" s="38"/>
      <c r="Y54" s="39"/>
      <c r="Z54" s="39"/>
      <c r="AA54" s="39"/>
      <c r="AB54" s="40"/>
      <c r="AC54" s="38"/>
      <c r="AD54" s="39"/>
      <c r="AE54" s="39"/>
      <c r="AF54" s="39"/>
      <c r="AG54" s="40"/>
      <c r="AH54" s="38"/>
      <c r="AI54" s="39"/>
      <c r="AJ54" s="40"/>
      <c r="AK54" s="38"/>
      <c r="AL54" s="39"/>
      <c r="AM54" s="39"/>
      <c r="AN54" s="39"/>
      <c r="AO54" s="40"/>
      <c r="AP54" s="45">
        <v>19944</v>
      </c>
      <c r="AQ54" s="46"/>
      <c r="AR54" s="46"/>
      <c r="AS54" s="46"/>
      <c r="AT54" s="47"/>
      <c r="AU54" s="38"/>
      <c r="AV54" s="39"/>
      <c r="AW54" s="39"/>
      <c r="AX54" s="39"/>
      <c r="AY54" s="40"/>
      <c r="AZ54" s="41"/>
      <c r="BA54" s="42"/>
      <c r="BB54" s="43"/>
      <c r="BC54" s="44">
        <f>IF(ISNUMBER(AP54),AP54,0)+IF(ISNUMBER(AU54),AU54,0)</f>
        <v>19944</v>
      </c>
      <c r="BD54" s="44"/>
      <c r="BE54" s="44"/>
      <c r="BF54" s="44"/>
      <c r="BG54" s="44"/>
      <c r="BH54" s="38"/>
      <c r="BI54" s="39"/>
      <c r="BJ54" s="39"/>
      <c r="BK54" s="39"/>
      <c r="BL54" s="40"/>
      <c r="BM54" s="38"/>
      <c r="BN54" s="39"/>
      <c r="BO54" s="39"/>
      <c r="BP54" s="39"/>
      <c r="BQ54" s="40"/>
      <c r="BR54" s="38"/>
      <c r="BS54" s="39"/>
      <c r="BT54" s="40"/>
      <c r="BU54" s="38"/>
      <c r="BV54" s="39"/>
      <c r="BW54" s="39"/>
      <c r="BX54" s="39"/>
      <c r="BY54" s="40"/>
    </row>
    <row r="55" spans="1:79" s="6" customFormat="1" ht="12.75" customHeight="1">
      <c r="A55" s="28">
        <v>2240</v>
      </c>
      <c r="B55" s="66"/>
      <c r="C55" s="66"/>
      <c r="D55" s="67"/>
      <c r="E55" s="68" t="s">
        <v>167</v>
      </c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70"/>
      <c r="X55" s="44">
        <v>227523</v>
      </c>
      <c r="Y55" s="44"/>
      <c r="Z55" s="44"/>
      <c r="AA55" s="44"/>
      <c r="AB55" s="44"/>
      <c r="AC55" s="44">
        <v>25000</v>
      </c>
      <c r="AD55" s="44"/>
      <c r="AE55" s="44"/>
      <c r="AF55" s="44"/>
      <c r="AG55" s="44"/>
      <c r="AH55" s="41">
        <v>0</v>
      </c>
      <c r="AI55" s="42"/>
      <c r="AJ55" s="43"/>
      <c r="AK55" s="44">
        <f>IF(ISNUMBER(X55),X55,0)+IF(ISNUMBER(AC55),AC55,0)</f>
        <v>252523</v>
      </c>
      <c r="AL55" s="44"/>
      <c r="AM55" s="44"/>
      <c r="AN55" s="44"/>
      <c r="AO55" s="44"/>
      <c r="AP55" s="44">
        <v>583469</v>
      </c>
      <c r="AQ55" s="44"/>
      <c r="AR55" s="44"/>
      <c r="AS55" s="44"/>
      <c r="AT55" s="44"/>
      <c r="AU55" s="44">
        <v>0</v>
      </c>
      <c r="AV55" s="44"/>
      <c r="AW55" s="44"/>
      <c r="AX55" s="44"/>
      <c r="AY55" s="44"/>
      <c r="AZ55" s="41">
        <v>0</v>
      </c>
      <c r="BA55" s="42"/>
      <c r="BB55" s="43"/>
      <c r="BC55" s="44">
        <f>IF(ISNUMBER(AP55),AP55,0)+IF(ISNUMBER(AU55),AU55,0)</f>
        <v>583469</v>
      </c>
      <c r="BD55" s="44"/>
      <c r="BE55" s="44"/>
      <c r="BF55" s="44"/>
      <c r="BG55" s="44"/>
      <c r="BH55" s="44">
        <v>591000</v>
      </c>
      <c r="BI55" s="44"/>
      <c r="BJ55" s="44"/>
      <c r="BK55" s="44"/>
      <c r="BL55" s="44"/>
      <c r="BM55" s="44">
        <v>0</v>
      </c>
      <c r="BN55" s="44"/>
      <c r="BO55" s="44"/>
      <c r="BP55" s="44"/>
      <c r="BQ55" s="44"/>
      <c r="BR55" s="41">
        <v>0</v>
      </c>
      <c r="BS55" s="42"/>
      <c r="BT55" s="43"/>
      <c r="BU55" s="44">
        <f>IF(ISNUMBER(BH55),BH55,0)+IF(ISNUMBER(BM55),BM55,0)</f>
        <v>591000</v>
      </c>
      <c r="BV55" s="44"/>
      <c r="BW55" s="44"/>
      <c r="BX55" s="44"/>
      <c r="BY55" s="44"/>
    </row>
    <row r="56" spans="1:79" s="6" customFormat="1" ht="12.75" customHeight="1">
      <c r="A56" s="28">
        <v>2730</v>
      </c>
      <c r="B56" s="66"/>
      <c r="C56" s="66"/>
      <c r="D56" s="67"/>
      <c r="E56" s="68" t="s">
        <v>168</v>
      </c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70"/>
      <c r="X56" s="44">
        <v>24300</v>
      </c>
      <c r="Y56" s="44"/>
      <c r="Z56" s="44"/>
      <c r="AA56" s="44"/>
      <c r="AB56" s="44"/>
      <c r="AC56" s="44">
        <v>2200</v>
      </c>
      <c r="AD56" s="44"/>
      <c r="AE56" s="44"/>
      <c r="AF56" s="44"/>
      <c r="AG56" s="44"/>
      <c r="AH56" s="41">
        <v>0</v>
      </c>
      <c r="AI56" s="42"/>
      <c r="AJ56" s="43"/>
      <c r="AK56" s="44">
        <f>IF(ISNUMBER(X56),X56,0)+IF(ISNUMBER(AC56),AC56,0)</f>
        <v>26500</v>
      </c>
      <c r="AL56" s="44"/>
      <c r="AM56" s="44"/>
      <c r="AN56" s="44"/>
      <c r="AO56" s="44"/>
      <c r="AP56" s="44">
        <v>61800</v>
      </c>
      <c r="AQ56" s="44"/>
      <c r="AR56" s="44"/>
      <c r="AS56" s="44"/>
      <c r="AT56" s="44"/>
      <c r="AU56" s="44">
        <v>0</v>
      </c>
      <c r="AV56" s="44"/>
      <c r="AW56" s="44"/>
      <c r="AX56" s="44"/>
      <c r="AY56" s="44"/>
      <c r="AZ56" s="41">
        <v>0</v>
      </c>
      <c r="BA56" s="42"/>
      <c r="BB56" s="43"/>
      <c r="BC56" s="44">
        <f>IF(ISNUMBER(AP56),AP56,0)+IF(ISNUMBER(AU56),AU56,0)</f>
        <v>61800</v>
      </c>
      <c r="BD56" s="44"/>
      <c r="BE56" s="44"/>
      <c r="BF56" s="44"/>
      <c r="BG56" s="44"/>
      <c r="BH56" s="44">
        <v>300000</v>
      </c>
      <c r="BI56" s="44"/>
      <c r="BJ56" s="44"/>
      <c r="BK56" s="44"/>
      <c r="BL56" s="44"/>
      <c r="BM56" s="44">
        <v>0</v>
      </c>
      <c r="BN56" s="44"/>
      <c r="BO56" s="44"/>
      <c r="BP56" s="44"/>
      <c r="BQ56" s="44"/>
      <c r="BR56" s="41">
        <v>0</v>
      </c>
      <c r="BS56" s="42"/>
      <c r="BT56" s="43"/>
      <c r="BU56" s="44">
        <f>IF(ISNUMBER(BH56),BH56,0)+IF(ISNUMBER(BM56),BM56,0)</f>
        <v>300000</v>
      </c>
      <c r="BV56" s="44"/>
      <c r="BW56" s="44"/>
      <c r="BX56" s="44"/>
      <c r="BY56" s="44"/>
    </row>
    <row r="57" spans="1:79" s="4" customFormat="1" ht="12.75" customHeight="1">
      <c r="A57" s="71"/>
      <c r="B57" s="72"/>
      <c r="C57" s="72"/>
      <c r="D57" s="73"/>
      <c r="E57" s="19" t="s">
        <v>151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1"/>
      <c r="X57" s="17">
        <v>566458</v>
      </c>
      <c r="Y57" s="17"/>
      <c r="Z57" s="17"/>
      <c r="AA57" s="17"/>
      <c r="AB57" s="17"/>
      <c r="AC57" s="17">
        <v>45200</v>
      </c>
      <c r="AD57" s="17"/>
      <c r="AE57" s="17"/>
      <c r="AF57" s="17"/>
      <c r="AG57" s="17"/>
      <c r="AH57" s="74">
        <v>0</v>
      </c>
      <c r="AI57" s="75"/>
      <c r="AJ57" s="76"/>
      <c r="AK57" s="17">
        <f>IF(ISNUMBER(X57),X57,0)+IF(ISNUMBER(AC57),AC57,0)</f>
        <v>611658</v>
      </c>
      <c r="AL57" s="17"/>
      <c r="AM57" s="17"/>
      <c r="AN57" s="17"/>
      <c r="AO57" s="17"/>
      <c r="AP57" s="17">
        <v>1071366</v>
      </c>
      <c r="AQ57" s="17"/>
      <c r="AR57" s="17"/>
      <c r="AS57" s="17"/>
      <c r="AT57" s="17"/>
      <c r="AU57" s="17">
        <v>0</v>
      </c>
      <c r="AV57" s="17"/>
      <c r="AW57" s="17"/>
      <c r="AX57" s="17"/>
      <c r="AY57" s="17"/>
      <c r="AZ57" s="74">
        <v>0</v>
      </c>
      <c r="BA57" s="75"/>
      <c r="BB57" s="76"/>
      <c r="BC57" s="17">
        <f>IF(ISNUMBER(AP57),AP57,0)+IF(ISNUMBER(AU57),AU57,0)</f>
        <v>1071366</v>
      </c>
      <c r="BD57" s="17"/>
      <c r="BE57" s="17"/>
      <c r="BF57" s="17"/>
      <c r="BG57" s="17"/>
      <c r="BH57" s="17">
        <v>1282900</v>
      </c>
      <c r="BI57" s="17"/>
      <c r="BJ57" s="17"/>
      <c r="BK57" s="17"/>
      <c r="BL57" s="17"/>
      <c r="BM57" s="17">
        <v>0</v>
      </c>
      <c r="BN57" s="17"/>
      <c r="BO57" s="17"/>
      <c r="BP57" s="17"/>
      <c r="BQ57" s="17"/>
      <c r="BR57" s="74">
        <v>0</v>
      </c>
      <c r="BS57" s="75"/>
      <c r="BT57" s="76"/>
      <c r="BU57" s="17">
        <f>IF(ISNUMBER(BH57),BH57,0)+IF(ISNUMBER(BM57),BM57,0)</f>
        <v>1282900</v>
      </c>
      <c r="BV57" s="17"/>
      <c r="BW57" s="17"/>
      <c r="BX57" s="17"/>
      <c r="BY57" s="17"/>
    </row>
    <row r="59" spans="1:79" ht="14.25" customHeight="1">
      <c r="A59" s="34" t="s">
        <v>214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</row>
    <row r="60" spans="1:79" ht="15" customHeight="1">
      <c r="A60" s="32" t="s">
        <v>201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</row>
    <row r="62" spans="1:79" ht="23.1" customHeight="1">
      <c r="A62" s="77" t="s">
        <v>122</v>
      </c>
      <c r="B62" s="78"/>
      <c r="C62" s="78"/>
      <c r="D62" s="78"/>
      <c r="E62" s="79"/>
      <c r="F62" s="54" t="s">
        <v>19</v>
      </c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6"/>
      <c r="X62" s="48" t="s">
        <v>202</v>
      </c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 t="s">
        <v>205</v>
      </c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 t="s">
        <v>212</v>
      </c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</row>
    <row r="63" spans="1:79" ht="51.75" customHeight="1">
      <c r="A63" s="80"/>
      <c r="B63" s="81"/>
      <c r="C63" s="81"/>
      <c r="D63" s="81"/>
      <c r="E63" s="82"/>
      <c r="F63" s="57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9"/>
      <c r="X63" s="48" t="s">
        <v>4</v>
      </c>
      <c r="Y63" s="48"/>
      <c r="Z63" s="48"/>
      <c r="AA63" s="48"/>
      <c r="AB63" s="48"/>
      <c r="AC63" s="48" t="s">
        <v>3</v>
      </c>
      <c r="AD63" s="48"/>
      <c r="AE63" s="48"/>
      <c r="AF63" s="48"/>
      <c r="AG63" s="48"/>
      <c r="AH63" s="51" t="s">
        <v>119</v>
      </c>
      <c r="AI63" s="52"/>
      <c r="AJ63" s="53"/>
      <c r="AK63" s="48" t="s">
        <v>5</v>
      </c>
      <c r="AL63" s="48"/>
      <c r="AM63" s="48"/>
      <c r="AN63" s="48"/>
      <c r="AO63" s="48"/>
      <c r="AP63" s="48" t="s">
        <v>4</v>
      </c>
      <c r="AQ63" s="48"/>
      <c r="AR63" s="48"/>
      <c r="AS63" s="48"/>
      <c r="AT63" s="48"/>
      <c r="AU63" s="48" t="s">
        <v>3</v>
      </c>
      <c r="AV63" s="48"/>
      <c r="AW63" s="48"/>
      <c r="AX63" s="48"/>
      <c r="AY63" s="48"/>
      <c r="AZ63" s="51" t="s">
        <v>119</v>
      </c>
      <c r="BA63" s="52"/>
      <c r="BB63" s="53"/>
      <c r="BC63" s="48" t="s">
        <v>96</v>
      </c>
      <c r="BD63" s="48"/>
      <c r="BE63" s="48"/>
      <c r="BF63" s="48"/>
      <c r="BG63" s="48"/>
      <c r="BH63" s="48" t="s">
        <v>4</v>
      </c>
      <c r="BI63" s="48"/>
      <c r="BJ63" s="48"/>
      <c r="BK63" s="48"/>
      <c r="BL63" s="48"/>
      <c r="BM63" s="48" t="s">
        <v>3</v>
      </c>
      <c r="BN63" s="48"/>
      <c r="BO63" s="48"/>
      <c r="BP63" s="48"/>
      <c r="BQ63" s="48"/>
      <c r="BR63" s="51" t="s">
        <v>119</v>
      </c>
      <c r="BS63" s="52"/>
      <c r="BT63" s="53"/>
      <c r="BU63" s="48" t="s">
        <v>97</v>
      </c>
      <c r="BV63" s="48"/>
      <c r="BW63" s="48"/>
      <c r="BX63" s="48"/>
      <c r="BY63" s="48"/>
    </row>
    <row r="64" spans="1:79" ht="15" customHeight="1">
      <c r="A64" s="60">
        <v>1</v>
      </c>
      <c r="B64" s="61"/>
      <c r="C64" s="61"/>
      <c r="D64" s="61"/>
      <c r="E64" s="62"/>
      <c r="F64" s="60">
        <v>2</v>
      </c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2"/>
      <c r="X64" s="48">
        <v>3</v>
      </c>
      <c r="Y64" s="48"/>
      <c r="Z64" s="48"/>
      <c r="AA64" s="48"/>
      <c r="AB64" s="48"/>
      <c r="AC64" s="48">
        <v>4</v>
      </c>
      <c r="AD64" s="48"/>
      <c r="AE64" s="48"/>
      <c r="AF64" s="48"/>
      <c r="AG64" s="48"/>
      <c r="AH64" s="60">
        <v>5</v>
      </c>
      <c r="AI64" s="61"/>
      <c r="AJ64" s="62"/>
      <c r="AK64" s="48">
        <v>6</v>
      </c>
      <c r="AL64" s="48"/>
      <c r="AM64" s="48"/>
      <c r="AN64" s="48"/>
      <c r="AO64" s="48"/>
      <c r="AP64" s="48">
        <v>7</v>
      </c>
      <c r="AQ64" s="48"/>
      <c r="AR64" s="48"/>
      <c r="AS64" s="48"/>
      <c r="AT64" s="48"/>
      <c r="AU64" s="48">
        <v>8</v>
      </c>
      <c r="AV64" s="48"/>
      <c r="AW64" s="48"/>
      <c r="AX64" s="48"/>
      <c r="AY64" s="48"/>
      <c r="AZ64" s="60">
        <v>9</v>
      </c>
      <c r="BA64" s="61"/>
      <c r="BB64" s="62"/>
      <c r="BC64" s="48">
        <v>10</v>
      </c>
      <c r="BD64" s="48"/>
      <c r="BE64" s="48"/>
      <c r="BF64" s="48"/>
      <c r="BG64" s="48"/>
      <c r="BH64" s="48">
        <v>11</v>
      </c>
      <c r="BI64" s="48"/>
      <c r="BJ64" s="48"/>
      <c r="BK64" s="48"/>
      <c r="BL64" s="48"/>
      <c r="BM64" s="48">
        <v>12</v>
      </c>
      <c r="BN64" s="48"/>
      <c r="BO64" s="48"/>
      <c r="BP64" s="48"/>
      <c r="BQ64" s="48"/>
      <c r="BR64" s="60">
        <v>13</v>
      </c>
      <c r="BS64" s="61"/>
      <c r="BT64" s="62"/>
      <c r="BU64" s="48">
        <v>14</v>
      </c>
      <c r="BV64" s="48"/>
      <c r="BW64" s="48"/>
      <c r="BX64" s="48"/>
      <c r="BY64" s="48"/>
    </row>
    <row r="65" spans="1:79" s="1" customFormat="1" ht="13.5" hidden="1" customHeight="1">
      <c r="A65" s="25" t="s">
        <v>64</v>
      </c>
      <c r="B65" s="26"/>
      <c r="C65" s="26"/>
      <c r="D65" s="26"/>
      <c r="E65" s="27"/>
      <c r="F65" s="25" t="s">
        <v>57</v>
      </c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7"/>
      <c r="X65" s="64" t="s">
        <v>65</v>
      </c>
      <c r="Y65" s="64"/>
      <c r="Z65" s="64"/>
      <c r="AA65" s="64"/>
      <c r="AB65" s="64"/>
      <c r="AC65" s="64" t="s">
        <v>66</v>
      </c>
      <c r="AD65" s="64"/>
      <c r="AE65" s="64"/>
      <c r="AF65" s="64"/>
      <c r="AG65" s="64"/>
      <c r="AH65" s="25" t="s">
        <v>91</v>
      </c>
      <c r="AI65" s="26"/>
      <c r="AJ65" s="27"/>
      <c r="AK65" s="65" t="s">
        <v>99</v>
      </c>
      <c r="AL65" s="65"/>
      <c r="AM65" s="65"/>
      <c r="AN65" s="65"/>
      <c r="AO65" s="65"/>
      <c r="AP65" s="64" t="s">
        <v>67</v>
      </c>
      <c r="AQ65" s="64"/>
      <c r="AR65" s="64"/>
      <c r="AS65" s="64"/>
      <c r="AT65" s="64"/>
      <c r="AU65" s="64" t="s">
        <v>68</v>
      </c>
      <c r="AV65" s="64"/>
      <c r="AW65" s="64"/>
      <c r="AX65" s="64"/>
      <c r="AY65" s="64"/>
      <c r="AZ65" s="25" t="s">
        <v>92</v>
      </c>
      <c r="BA65" s="26"/>
      <c r="BB65" s="27"/>
      <c r="BC65" s="65" t="s">
        <v>99</v>
      </c>
      <c r="BD65" s="65"/>
      <c r="BE65" s="65"/>
      <c r="BF65" s="65"/>
      <c r="BG65" s="65"/>
      <c r="BH65" s="64" t="s">
        <v>58</v>
      </c>
      <c r="BI65" s="64"/>
      <c r="BJ65" s="64"/>
      <c r="BK65" s="64"/>
      <c r="BL65" s="64"/>
      <c r="BM65" s="64" t="s">
        <v>59</v>
      </c>
      <c r="BN65" s="64"/>
      <c r="BO65" s="64"/>
      <c r="BP65" s="64"/>
      <c r="BQ65" s="64"/>
      <c r="BR65" s="25" t="s">
        <v>93</v>
      </c>
      <c r="BS65" s="26"/>
      <c r="BT65" s="27"/>
      <c r="BU65" s="65" t="s">
        <v>99</v>
      </c>
      <c r="BV65" s="65"/>
      <c r="BW65" s="65"/>
      <c r="BX65" s="65"/>
      <c r="BY65" s="65"/>
      <c r="CA65" t="s">
        <v>27</v>
      </c>
    </row>
    <row r="66" spans="1:79" s="4" customFormat="1" ht="12.75" customHeight="1">
      <c r="A66" s="71"/>
      <c r="B66" s="72"/>
      <c r="C66" s="72"/>
      <c r="D66" s="72"/>
      <c r="E66" s="73"/>
      <c r="F66" s="19" t="s">
        <v>151</v>
      </c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1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74"/>
      <c r="AI66" s="75"/>
      <c r="AJ66" s="76"/>
      <c r="AK66" s="17">
        <f>IF(ISNUMBER(X66),X66,0)+IF(ISNUMBER(AC66),AC66,0)</f>
        <v>0</v>
      </c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74"/>
      <c r="BA66" s="75"/>
      <c r="BB66" s="76"/>
      <c r="BC66" s="17">
        <f>IF(ISNUMBER(AP66),AP66,0)+IF(ISNUMBER(AU66),AU66,0)</f>
        <v>0</v>
      </c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74"/>
      <c r="BS66" s="75"/>
      <c r="BT66" s="76"/>
      <c r="BU66" s="17">
        <f>IF(ISNUMBER(BH66),BH66,0)+IF(ISNUMBER(BM66),BM66,0)</f>
        <v>0</v>
      </c>
      <c r="BV66" s="17"/>
      <c r="BW66" s="17"/>
      <c r="BX66" s="17"/>
      <c r="BY66" s="17"/>
      <c r="CA66" s="4" t="s">
        <v>28</v>
      </c>
    </row>
    <row r="68" spans="1:79" ht="14.25" customHeight="1">
      <c r="A68" s="34" t="s">
        <v>228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</row>
    <row r="69" spans="1:79" ht="15" customHeight="1">
      <c r="A69" s="32" t="s">
        <v>201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</row>
    <row r="71" spans="1:79" ht="23.1" customHeight="1">
      <c r="A71" s="77" t="s">
        <v>121</v>
      </c>
      <c r="B71" s="78"/>
      <c r="C71" s="78"/>
      <c r="D71" s="79"/>
      <c r="E71" s="54" t="s">
        <v>19</v>
      </c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6"/>
      <c r="X71" s="60" t="s">
        <v>223</v>
      </c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2"/>
      <c r="AP71" s="60" t="s">
        <v>227</v>
      </c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2"/>
    </row>
    <row r="72" spans="1:79" ht="48.75" customHeight="1">
      <c r="A72" s="80"/>
      <c r="B72" s="81"/>
      <c r="C72" s="81"/>
      <c r="D72" s="82"/>
      <c r="E72" s="57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9"/>
      <c r="X72" s="60" t="s">
        <v>4</v>
      </c>
      <c r="Y72" s="61"/>
      <c r="Z72" s="61"/>
      <c r="AA72" s="61"/>
      <c r="AB72" s="62"/>
      <c r="AC72" s="60" t="s">
        <v>3</v>
      </c>
      <c r="AD72" s="61"/>
      <c r="AE72" s="61"/>
      <c r="AF72" s="61"/>
      <c r="AG72" s="62"/>
      <c r="AH72" s="51" t="s">
        <v>119</v>
      </c>
      <c r="AI72" s="52"/>
      <c r="AJ72" s="53"/>
      <c r="AK72" s="60" t="s">
        <v>5</v>
      </c>
      <c r="AL72" s="61"/>
      <c r="AM72" s="61"/>
      <c r="AN72" s="61"/>
      <c r="AO72" s="62"/>
      <c r="AP72" s="60" t="s">
        <v>4</v>
      </c>
      <c r="AQ72" s="61"/>
      <c r="AR72" s="61"/>
      <c r="AS72" s="61"/>
      <c r="AT72" s="62"/>
      <c r="AU72" s="60" t="s">
        <v>3</v>
      </c>
      <c r="AV72" s="61"/>
      <c r="AW72" s="61"/>
      <c r="AX72" s="61"/>
      <c r="AY72" s="62"/>
      <c r="AZ72" s="51" t="s">
        <v>119</v>
      </c>
      <c r="BA72" s="52"/>
      <c r="BB72" s="53"/>
      <c r="BC72" s="60" t="s">
        <v>96</v>
      </c>
      <c r="BD72" s="61"/>
      <c r="BE72" s="61"/>
      <c r="BF72" s="61"/>
      <c r="BG72" s="62"/>
    </row>
    <row r="73" spans="1:79" ht="12.75" customHeight="1">
      <c r="A73" s="60">
        <v>1</v>
      </c>
      <c r="B73" s="61"/>
      <c r="C73" s="61"/>
      <c r="D73" s="62"/>
      <c r="E73" s="60">
        <v>2</v>
      </c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2"/>
      <c r="X73" s="60">
        <v>3</v>
      </c>
      <c r="Y73" s="61"/>
      <c r="Z73" s="61"/>
      <c r="AA73" s="61"/>
      <c r="AB73" s="62"/>
      <c r="AC73" s="60">
        <v>4</v>
      </c>
      <c r="AD73" s="61"/>
      <c r="AE73" s="61"/>
      <c r="AF73" s="61"/>
      <c r="AG73" s="62"/>
      <c r="AH73" s="60">
        <v>5</v>
      </c>
      <c r="AI73" s="61"/>
      <c r="AJ73" s="62"/>
      <c r="AK73" s="60">
        <v>6</v>
      </c>
      <c r="AL73" s="61"/>
      <c r="AM73" s="61"/>
      <c r="AN73" s="61"/>
      <c r="AO73" s="62"/>
      <c r="AP73" s="60">
        <v>7</v>
      </c>
      <c r="AQ73" s="61"/>
      <c r="AR73" s="61"/>
      <c r="AS73" s="61"/>
      <c r="AT73" s="62"/>
      <c r="AU73" s="60">
        <v>8</v>
      </c>
      <c r="AV73" s="61"/>
      <c r="AW73" s="61"/>
      <c r="AX73" s="61"/>
      <c r="AY73" s="62"/>
      <c r="AZ73" s="60">
        <v>9</v>
      </c>
      <c r="BA73" s="61"/>
      <c r="BB73" s="62"/>
      <c r="BC73" s="60">
        <v>10</v>
      </c>
      <c r="BD73" s="61"/>
      <c r="BE73" s="61"/>
      <c r="BF73" s="61"/>
      <c r="BG73" s="62"/>
    </row>
    <row r="74" spans="1:79" s="1" customFormat="1" ht="12.75" hidden="1" customHeight="1">
      <c r="A74" s="25" t="s">
        <v>64</v>
      </c>
      <c r="B74" s="26"/>
      <c r="C74" s="26"/>
      <c r="D74" s="27"/>
      <c r="E74" s="25" t="s">
        <v>57</v>
      </c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7"/>
      <c r="X74" s="25" t="s">
        <v>60</v>
      </c>
      <c r="Y74" s="26"/>
      <c r="Z74" s="26"/>
      <c r="AA74" s="26"/>
      <c r="AB74" s="27"/>
      <c r="AC74" s="25" t="s">
        <v>61</v>
      </c>
      <c r="AD74" s="26"/>
      <c r="AE74" s="26"/>
      <c r="AF74" s="26"/>
      <c r="AG74" s="27"/>
      <c r="AH74" s="25" t="s">
        <v>94</v>
      </c>
      <c r="AI74" s="26"/>
      <c r="AJ74" s="27"/>
      <c r="AK74" s="83" t="s">
        <v>99</v>
      </c>
      <c r="AL74" s="84"/>
      <c r="AM74" s="84"/>
      <c r="AN74" s="84"/>
      <c r="AO74" s="85"/>
      <c r="AP74" s="25" t="s">
        <v>62</v>
      </c>
      <c r="AQ74" s="26"/>
      <c r="AR74" s="26"/>
      <c r="AS74" s="26"/>
      <c r="AT74" s="27"/>
      <c r="AU74" s="25" t="s">
        <v>63</v>
      </c>
      <c r="AV74" s="26"/>
      <c r="AW74" s="26"/>
      <c r="AX74" s="26"/>
      <c r="AY74" s="27"/>
      <c r="AZ74" s="25" t="s">
        <v>95</v>
      </c>
      <c r="BA74" s="26"/>
      <c r="BB74" s="27"/>
      <c r="BC74" s="83" t="s">
        <v>99</v>
      </c>
      <c r="BD74" s="84"/>
      <c r="BE74" s="84"/>
      <c r="BF74" s="84"/>
      <c r="BG74" s="85"/>
      <c r="CA74" t="s">
        <v>29</v>
      </c>
    </row>
    <row r="75" spans="1:79" s="6" customFormat="1" ht="12.75" customHeight="1">
      <c r="A75" s="28">
        <v>2210</v>
      </c>
      <c r="B75" s="66"/>
      <c r="C75" s="66"/>
      <c r="D75" s="67"/>
      <c r="E75" s="68" t="s">
        <v>166</v>
      </c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70"/>
      <c r="X75" s="41">
        <v>413846.4</v>
      </c>
      <c r="Y75" s="42"/>
      <c r="Z75" s="42"/>
      <c r="AA75" s="42"/>
      <c r="AB75" s="43"/>
      <c r="AC75" s="41">
        <v>0</v>
      </c>
      <c r="AD75" s="42"/>
      <c r="AE75" s="42"/>
      <c r="AF75" s="42"/>
      <c r="AG75" s="43"/>
      <c r="AH75" s="41">
        <v>0</v>
      </c>
      <c r="AI75" s="42"/>
      <c r="AJ75" s="43"/>
      <c r="AK75" s="41">
        <f>IF(ISNUMBER(X75),X75,0)+IF(ISNUMBER(AC75),AC75,0)</f>
        <v>413846.4</v>
      </c>
      <c r="AL75" s="42"/>
      <c r="AM75" s="42"/>
      <c r="AN75" s="42"/>
      <c r="AO75" s="43"/>
      <c r="AP75" s="41">
        <v>434538.72000000003</v>
      </c>
      <c r="AQ75" s="42"/>
      <c r="AR75" s="42"/>
      <c r="AS75" s="42"/>
      <c r="AT75" s="43"/>
      <c r="AU75" s="41">
        <v>0</v>
      </c>
      <c r="AV75" s="42"/>
      <c r="AW75" s="42"/>
      <c r="AX75" s="42"/>
      <c r="AY75" s="43"/>
      <c r="AZ75" s="41">
        <v>0</v>
      </c>
      <c r="BA75" s="42"/>
      <c r="BB75" s="43"/>
      <c r="BC75" s="41">
        <f>IF(ISNUMBER(AP75),AP75,0)+IF(ISNUMBER(AU75),AU75,0)</f>
        <v>434538.72000000003</v>
      </c>
      <c r="BD75" s="42"/>
      <c r="BE75" s="42"/>
      <c r="BF75" s="42"/>
      <c r="BG75" s="43"/>
      <c r="CA75" s="6" t="s">
        <v>30</v>
      </c>
    </row>
    <row r="76" spans="1:79" s="6" customFormat="1" ht="12.75" customHeight="1">
      <c r="A76" s="28">
        <v>2240</v>
      </c>
      <c r="B76" s="66"/>
      <c r="C76" s="66"/>
      <c r="D76" s="67"/>
      <c r="E76" s="68" t="s">
        <v>167</v>
      </c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70"/>
      <c r="X76" s="41">
        <v>624096</v>
      </c>
      <c r="Y76" s="42"/>
      <c r="Z76" s="42"/>
      <c r="AA76" s="42"/>
      <c r="AB76" s="43"/>
      <c r="AC76" s="41">
        <v>0</v>
      </c>
      <c r="AD76" s="42"/>
      <c r="AE76" s="42"/>
      <c r="AF76" s="42"/>
      <c r="AG76" s="43"/>
      <c r="AH76" s="41">
        <v>0</v>
      </c>
      <c r="AI76" s="42"/>
      <c r="AJ76" s="43"/>
      <c r="AK76" s="41">
        <f>IF(ISNUMBER(X76),X76,0)+IF(ISNUMBER(AC76),AC76,0)</f>
        <v>624096</v>
      </c>
      <c r="AL76" s="42"/>
      <c r="AM76" s="42"/>
      <c r="AN76" s="42"/>
      <c r="AO76" s="43"/>
      <c r="AP76" s="41">
        <v>655300.80000000005</v>
      </c>
      <c r="AQ76" s="42"/>
      <c r="AR76" s="42"/>
      <c r="AS76" s="42"/>
      <c r="AT76" s="43"/>
      <c r="AU76" s="41">
        <v>0</v>
      </c>
      <c r="AV76" s="42"/>
      <c r="AW76" s="42"/>
      <c r="AX76" s="42"/>
      <c r="AY76" s="43"/>
      <c r="AZ76" s="41">
        <v>0</v>
      </c>
      <c r="BA76" s="42"/>
      <c r="BB76" s="43"/>
      <c r="BC76" s="41">
        <f>IF(ISNUMBER(AP76),AP76,0)+IF(ISNUMBER(AU76),AU76,0)</f>
        <v>655300.80000000005</v>
      </c>
      <c r="BD76" s="42"/>
      <c r="BE76" s="42"/>
      <c r="BF76" s="42"/>
      <c r="BG76" s="43"/>
    </row>
    <row r="77" spans="1:79" s="6" customFormat="1" ht="12.75" customHeight="1">
      <c r="A77" s="28">
        <v>2730</v>
      </c>
      <c r="B77" s="66"/>
      <c r="C77" s="66"/>
      <c r="D77" s="67"/>
      <c r="E77" s="68" t="s">
        <v>168</v>
      </c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70"/>
      <c r="X77" s="41">
        <v>316800</v>
      </c>
      <c r="Y77" s="42"/>
      <c r="Z77" s="42"/>
      <c r="AA77" s="42"/>
      <c r="AB77" s="43"/>
      <c r="AC77" s="41">
        <v>0</v>
      </c>
      <c r="AD77" s="42"/>
      <c r="AE77" s="42"/>
      <c r="AF77" s="42"/>
      <c r="AG77" s="43"/>
      <c r="AH77" s="41">
        <v>0</v>
      </c>
      <c r="AI77" s="42"/>
      <c r="AJ77" s="43"/>
      <c r="AK77" s="41">
        <f>IF(ISNUMBER(X77),X77,0)+IF(ISNUMBER(AC77),AC77,0)</f>
        <v>316800</v>
      </c>
      <c r="AL77" s="42"/>
      <c r="AM77" s="42"/>
      <c r="AN77" s="42"/>
      <c r="AO77" s="43"/>
      <c r="AP77" s="41">
        <v>332640</v>
      </c>
      <c r="AQ77" s="42"/>
      <c r="AR77" s="42"/>
      <c r="AS77" s="42"/>
      <c r="AT77" s="43"/>
      <c r="AU77" s="41">
        <v>0</v>
      </c>
      <c r="AV77" s="42"/>
      <c r="AW77" s="42"/>
      <c r="AX77" s="42"/>
      <c r="AY77" s="43"/>
      <c r="AZ77" s="41">
        <v>0</v>
      </c>
      <c r="BA77" s="42"/>
      <c r="BB77" s="43"/>
      <c r="BC77" s="41">
        <f>IF(ISNUMBER(AP77),AP77,0)+IF(ISNUMBER(AU77),AU77,0)</f>
        <v>332640</v>
      </c>
      <c r="BD77" s="42"/>
      <c r="BE77" s="42"/>
      <c r="BF77" s="42"/>
      <c r="BG77" s="43"/>
    </row>
    <row r="78" spans="1:79" s="4" customFormat="1" ht="12.75" customHeight="1">
      <c r="A78" s="71"/>
      <c r="B78" s="72"/>
      <c r="C78" s="72"/>
      <c r="D78" s="73"/>
      <c r="E78" s="19" t="s">
        <v>151</v>
      </c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1"/>
      <c r="X78" s="74">
        <v>1354742.4</v>
      </c>
      <c r="Y78" s="75"/>
      <c r="Z78" s="75"/>
      <c r="AA78" s="75"/>
      <c r="AB78" s="76"/>
      <c r="AC78" s="74">
        <v>0</v>
      </c>
      <c r="AD78" s="75"/>
      <c r="AE78" s="75"/>
      <c r="AF78" s="75"/>
      <c r="AG78" s="76"/>
      <c r="AH78" s="74">
        <v>0</v>
      </c>
      <c r="AI78" s="75"/>
      <c r="AJ78" s="76"/>
      <c r="AK78" s="74">
        <f>IF(ISNUMBER(X78),X78,0)+IF(ISNUMBER(AC78),AC78,0)</f>
        <v>1354742.4</v>
      </c>
      <c r="AL78" s="75"/>
      <c r="AM78" s="75"/>
      <c r="AN78" s="75"/>
      <c r="AO78" s="76"/>
      <c r="AP78" s="74">
        <v>1422479.52</v>
      </c>
      <c r="AQ78" s="75"/>
      <c r="AR78" s="75"/>
      <c r="AS78" s="75"/>
      <c r="AT78" s="76"/>
      <c r="AU78" s="74">
        <v>0</v>
      </c>
      <c r="AV78" s="75"/>
      <c r="AW78" s="75"/>
      <c r="AX78" s="75"/>
      <c r="AY78" s="76"/>
      <c r="AZ78" s="74">
        <v>0</v>
      </c>
      <c r="BA78" s="75"/>
      <c r="BB78" s="76"/>
      <c r="BC78" s="74">
        <f>IF(ISNUMBER(AP78),AP78,0)+IF(ISNUMBER(AU78),AU78,0)</f>
        <v>1422479.52</v>
      </c>
      <c r="BD78" s="75"/>
      <c r="BE78" s="75"/>
      <c r="BF78" s="75"/>
      <c r="BG78" s="76"/>
    </row>
    <row r="80" spans="1:79" ht="14.25" customHeight="1">
      <c r="A80" s="34" t="s">
        <v>229</v>
      </c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</row>
    <row r="81" spans="1:79" ht="15" customHeight="1">
      <c r="A81" s="32" t="s">
        <v>201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</row>
    <row r="83" spans="1:79" ht="23.1" customHeight="1">
      <c r="A83" s="77" t="s">
        <v>122</v>
      </c>
      <c r="B83" s="78"/>
      <c r="C83" s="78"/>
      <c r="D83" s="78"/>
      <c r="E83" s="79"/>
      <c r="F83" s="54" t="s">
        <v>19</v>
      </c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6"/>
      <c r="X83" s="60" t="s">
        <v>223</v>
      </c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2"/>
      <c r="AP83" s="60" t="s">
        <v>227</v>
      </c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2"/>
    </row>
    <row r="84" spans="1:79" ht="53.25" customHeight="1">
      <c r="A84" s="80"/>
      <c r="B84" s="81"/>
      <c r="C84" s="81"/>
      <c r="D84" s="81"/>
      <c r="E84" s="82"/>
      <c r="F84" s="57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9"/>
      <c r="X84" s="60" t="s">
        <v>4</v>
      </c>
      <c r="Y84" s="61"/>
      <c r="Z84" s="61"/>
      <c r="AA84" s="61"/>
      <c r="AB84" s="62"/>
      <c r="AC84" s="60" t="s">
        <v>3</v>
      </c>
      <c r="AD84" s="61"/>
      <c r="AE84" s="61"/>
      <c r="AF84" s="61"/>
      <c r="AG84" s="62"/>
      <c r="AH84" s="51" t="s">
        <v>119</v>
      </c>
      <c r="AI84" s="52"/>
      <c r="AJ84" s="53"/>
      <c r="AK84" s="60" t="s">
        <v>5</v>
      </c>
      <c r="AL84" s="61"/>
      <c r="AM84" s="61"/>
      <c r="AN84" s="61"/>
      <c r="AO84" s="62"/>
      <c r="AP84" s="60" t="s">
        <v>4</v>
      </c>
      <c r="AQ84" s="61"/>
      <c r="AR84" s="61"/>
      <c r="AS84" s="61"/>
      <c r="AT84" s="62"/>
      <c r="AU84" s="60" t="s">
        <v>3</v>
      </c>
      <c r="AV84" s="61"/>
      <c r="AW84" s="61"/>
      <c r="AX84" s="61"/>
      <c r="AY84" s="62"/>
      <c r="AZ84" s="51" t="s">
        <v>119</v>
      </c>
      <c r="BA84" s="52"/>
      <c r="BB84" s="53"/>
      <c r="BC84" s="60" t="s">
        <v>96</v>
      </c>
      <c r="BD84" s="61"/>
      <c r="BE84" s="61"/>
      <c r="BF84" s="61"/>
      <c r="BG84" s="62"/>
    </row>
    <row r="85" spans="1:79" ht="15" customHeight="1">
      <c r="A85" s="60">
        <v>1</v>
      </c>
      <c r="B85" s="61"/>
      <c r="C85" s="61"/>
      <c r="D85" s="61"/>
      <c r="E85" s="62"/>
      <c r="F85" s="60">
        <v>2</v>
      </c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2"/>
      <c r="X85" s="60">
        <v>3</v>
      </c>
      <c r="Y85" s="61"/>
      <c r="Z85" s="61"/>
      <c r="AA85" s="61"/>
      <c r="AB85" s="62"/>
      <c r="AC85" s="60">
        <v>4</v>
      </c>
      <c r="AD85" s="61"/>
      <c r="AE85" s="61"/>
      <c r="AF85" s="61"/>
      <c r="AG85" s="62"/>
      <c r="AH85" s="60">
        <v>5</v>
      </c>
      <c r="AI85" s="61"/>
      <c r="AJ85" s="62"/>
      <c r="AK85" s="60">
        <v>6</v>
      </c>
      <c r="AL85" s="61"/>
      <c r="AM85" s="61"/>
      <c r="AN85" s="61"/>
      <c r="AO85" s="62"/>
      <c r="AP85" s="60">
        <v>7</v>
      </c>
      <c r="AQ85" s="61"/>
      <c r="AR85" s="61"/>
      <c r="AS85" s="61"/>
      <c r="AT85" s="62"/>
      <c r="AU85" s="60">
        <v>8</v>
      </c>
      <c r="AV85" s="61"/>
      <c r="AW85" s="61"/>
      <c r="AX85" s="61"/>
      <c r="AY85" s="62"/>
      <c r="AZ85" s="60">
        <v>9</v>
      </c>
      <c r="BA85" s="61"/>
      <c r="BB85" s="62"/>
      <c r="BC85" s="60">
        <v>10</v>
      </c>
      <c r="BD85" s="61"/>
      <c r="BE85" s="61"/>
      <c r="BF85" s="61"/>
      <c r="BG85" s="62"/>
    </row>
    <row r="86" spans="1:79" s="1" customFormat="1" ht="15" hidden="1" customHeight="1">
      <c r="A86" s="25" t="s">
        <v>64</v>
      </c>
      <c r="B86" s="26"/>
      <c r="C86" s="26"/>
      <c r="D86" s="26"/>
      <c r="E86" s="27"/>
      <c r="F86" s="25" t="s">
        <v>57</v>
      </c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7"/>
      <c r="X86" s="25" t="s">
        <v>60</v>
      </c>
      <c r="Y86" s="26"/>
      <c r="Z86" s="26"/>
      <c r="AA86" s="26"/>
      <c r="AB86" s="27"/>
      <c r="AC86" s="25" t="s">
        <v>61</v>
      </c>
      <c r="AD86" s="26"/>
      <c r="AE86" s="26"/>
      <c r="AF86" s="26"/>
      <c r="AG86" s="27"/>
      <c r="AH86" s="25" t="s">
        <v>94</v>
      </c>
      <c r="AI86" s="26"/>
      <c r="AJ86" s="27"/>
      <c r="AK86" s="83" t="s">
        <v>99</v>
      </c>
      <c r="AL86" s="84"/>
      <c r="AM86" s="84"/>
      <c r="AN86" s="84"/>
      <c r="AO86" s="85"/>
      <c r="AP86" s="25" t="s">
        <v>62</v>
      </c>
      <c r="AQ86" s="26"/>
      <c r="AR86" s="26"/>
      <c r="AS86" s="26"/>
      <c r="AT86" s="27"/>
      <c r="AU86" s="25" t="s">
        <v>63</v>
      </c>
      <c r="AV86" s="26"/>
      <c r="AW86" s="26"/>
      <c r="AX86" s="26"/>
      <c r="AY86" s="27"/>
      <c r="AZ86" s="25" t="s">
        <v>95</v>
      </c>
      <c r="BA86" s="26"/>
      <c r="BB86" s="27"/>
      <c r="BC86" s="83" t="s">
        <v>99</v>
      </c>
      <c r="BD86" s="84"/>
      <c r="BE86" s="84"/>
      <c r="BF86" s="84"/>
      <c r="BG86" s="85"/>
      <c r="CA86" t="s">
        <v>31</v>
      </c>
    </row>
    <row r="87" spans="1:79" s="4" customFormat="1" ht="12.75" customHeight="1">
      <c r="A87" s="71"/>
      <c r="B87" s="72"/>
      <c r="C87" s="72"/>
      <c r="D87" s="72"/>
      <c r="E87" s="73"/>
      <c r="F87" s="19" t="s">
        <v>151</v>
      </c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1"/>
      <c r="X87" s="74"/>
      <c r="Y87" s="75"/>
      <c r="Z87" s="75"/>
      <c r="AA87" s="75"/>
      <c r="AB87" s="76"/>
      <c r="AC87" s="74"/>
      <c r="AD87" s="75"/>
      <c r="AE87" s="75"/>
      <c r="AF87" s="75"/>
      <c r="AG87" s="76"/>
      <c r="AH87" s="74"/>
      <c r="AI87" s="75"/>
      <c r="AJ87" s="76"/>
      <c r="AK87" s="74">
        <f>IF(ISNUMBER(X87),X87,0)+IF(ISNUMBER(AC87),AC87,0)</f>
        <v>0</v>
      </c>
      <c r="AL87" s="75"/>
      <c r="AM87" s="75"/>
      <c r="AN87" s="75"/>
      <c r="AO87" s="76"/>
      <c r="AP87" s="74"/>
      <c r="AQ87" s="75"/>
      <c r="AR87" s="75"/>
      <c r="AS87" s="75"/>
      <c r="AT87" s="76"/>
      <c r="AU87" s="74"/>
      <c r="AV87" s="75"/>
      <c r="AW87" s="75"/>
      <c r="AX87" s="75"/>
      <c r="AY87" s="76"/>
      <c r="AZ87" s="74"/>
      <c r="BA87" s="75"/>
      <c r="BB87" s="76"/>
      <c r="BC87" s="74">
        <f>IF(ISNUMBER(AP87),AP87,0)+IF(ISNUMBER(AU87),AU87,0)</f>
        <v>0</v>
      </c>
      <c r="BD87" s="75"/>
      <c r="BE87" s="75"/>
      <c r="BF87" s="75"/>
      <c r="BG87" s="76"/>
      <c r="CA87" s="4" t="s">
        <v>32</v>
      </c>
    </row>
    <row r="90" spans="1:79" ht="14.25" customHeight="1">
      <c r="A90" s="34" t="s">
        <v>123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</row>
    <row r="92" spans="1:79" ht="14.25" customHeight="1">
      <c r="A92" s="34" t="s">
        <v>215</v>
      </c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</row>
    <row r="93" spans="1:79" ht="15" customHeight="1">
      <c r="A93" s="32" t="s">
        <v>201</v>
      </c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</row>
    <row r="95" spans="1:79" ht="23.1" customHeight="1">
      <c r="A95" s="54" t="s">
        <v>6</v>
      </c>
      <c r="B95" s="55"/>
      <c r="C95" s="55"/>
      <c r="D95" s="54" t="s">
        <v>124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6"/>
      <c r="T95" s="48" t="s">
        <v>202</v>
      </c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 t="s">
        <v>205</v>
      </c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 t="s">
        <v>212</v>
      </c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</row>
    <row r="96" spans="1:79" ht="52.5" customHeight="1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9"/>
      <c r="T96" s="48" t="s">
        <v>4</v>
      </c>
      <c r="U96" s="48"/>
      <c r="V96" s="48"/>
      <c r="W96" s="48"/>
      <c r="X96" s="48"/>
      <c r="Y96" s="48" t="s">
        <v>3</v>
      </c>
      <c r="Z96" s="48"/>
      <c r="AA96" s="48"/>
      <c r="AB96" s="48"/>
      <c r="AC96" s="48"/>
      <c r="AD96" s="51" t="s">
        <v>119</v>
      </c>
      <c r="AE96" s="52"/>
      <c r="AF96" s="53"/>
      <c r="AG96" s="48" t="s">
        <v>5</v>
      </c>
      <c r="AH96" s="48"/>
      <c r="AI96" s="48"/>
      <c r="AJ96" s="48"/>
      <c r="AK96" s="48"/>
      <c r="AL96" s="48" t="s">
        <v>4</v>
      </c>
      <c r="AM96" s="48"/>
      <c r="AN96" s="48"/>
      <c r="AO96" s="48"/>
      <c r="AP96" s="48"/>
      <c r="AQ96" s="48" t="s">
        <v>3</v>
      </c>
      <c r="AR96" s="48"/>
      <c r="AS96" s="48"/>
      <c r="AT96" s="48"/>
      <c r="AU96" s="48"/>
      <c r="AV96" s="51" t="s">
        <v>119</v>
      </c>
      <c r="AW96" s="52"/>
      <c r="AX96" s="53"/>
      <c r="AY96" s="48" t="s">
        <v>96</v>
      </c>
      <c r="AZ96" s="48"/>
      <c r="BA96" s="48"/>
      <c r="BB96" s="48"/>
      <c r="BC96" s="48"/>
      <c r="BD96" s="48" t="s">
        <v>4</v>
      </c>
      <c r="BE96" s="48"/>
      <c r="BF96" s="48"/>
      <c r="BG96" s="48"/>
      <c r="BH96" s="48"/>
      <c r="BI96" s="48" t="s">
        <v>3</v>
      </c>
      <c r="BJ96" s="48"/>
      <c r="BK96" s="48"/>
      <c r="BL96" s="48"/>
      <c r="BM96" s="48"/>
      <c r="BN96" s="51" t="s">
        <v>119</v>
      </c>
      <c r="BO96" s="52"/>
      <c r="BP96" s="53"/>
      <c r="BQ96" s="48" t="s">
        <v>97</v>
      </c>
      <c r="BR96" s="48"/>
      <c r="BS96" s="48"/>
      <c r="BT96" s="48"/>
      <c r="BU96" s="48"/>
    </row>
    <row r="97" spans="1:79" ht="15" customHeight="1">
      <c r="A97" s="60">
        <v>1</v>
      </c>
      <c r="B97" s="61"/>
      <c r="C97" s="61"/>
      <c r="D97" s="60">
        <v>2</v>
      </c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2"/>
      <c r="T97" s="48">
        <v>3</v>
      </c>
      <c r="U97" s="48"/>
      <c r="V97" s="48"/>
      <c r="W97" s="48"/>
      <c r="X97" s="48"/>
      <c r="Y97" s="48">
        <v>4</v>
      </c>
      <c r="Z97" s="48"/>
      <c r="AA97" s="48"/>
      <c r="AB97" s="48"/>
      <c r="AC97" s="48"/>
      <c r="AD97" s="60">
        <v>5</v>
      </c>
      <c r="AE97" s="61"/>
      <c r="AF97" s="62"/>
      <c r="AG97" s="48">
        <v>6</v>
      </c>
      <c r="AH97" s="48"/>
      <c r="AI97" s="48"/>
      <c r="AJ97" s="48"/>
      <c r="AK97" s="48"/>
      <c r="AL97" s="48">
        <v>7</v>
      </c>
      <c r="AM97" s="48"/>
      <c r="AN97" s="48"/>
      <c r="AO97" s="48"/>
      <c r="AP97" s="48"/>
      <c r="AQ97" s="48">
        <v>8</v>
      </c>
      <c r="AR97" s="48"/>
      <c r="AS97" s="48"/>
      <c r="AT97" s="48"/>
      <c r="AU97" s="48"/>
      <c r="AV97" s="60">
        <v>9</v>
      </c>
      <c r="AW97" s="61"/>
      <c r="AX97" s="62"/>
      <c r="AY97" s="48">
        <v>10</v>
      </c>
      <c r="AZ97" s="48"/>
      <c r="BA97" s="48"/>
      <c r="BB97" s="48"/>
      <c r="BC97" s="48"/>
      <c r="BD97" s="48">
        <v>11</v>
      </c>
      <c r="BE97" s="48"/>
      <c r="BF97" s="48"/>
      <c r="BG97" s="48"/>
      <c r="BH97" s="48"/>
      <c r="BI97" s="48">
        <v>12</v>
      </c>
      <c r="BJ97" s="48"/>
      <c r="BK97" s="48"/>
      <c r="BL97" s="48"/>
      <c r="BM97" s="48"/>
      <c r="BN97" s="60">
        <v>13</v>
      </c>
      <c r="BO97" s="61"/>
      <c r="BP97" s="62"/>
      <c r="BQ97" s="48">
        <v>14</v>
      </c>
      <c r="BR97" s="48"/>
      <c r="BS97" s="48"/>
      <c r="BT97" s="48"/>
      <c r="BU97" s="48"/>
    </row>
    <row r="98" spans="1:79" s="1" customFormat="1" ht="14.25" hidden="1" customHeight="1">
      <c r="A98" s="25" t="s">
        <v>69</v>
      </c>
      <c r="B98" s="26"/>
      <c r="C98" s="26"/>
      <c r="D98" s="25" t="s">
        <v>57</v>
      </c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7"/>
      <c r="T98" s="64" t="s">
        <v>65</v>
      </c>
      <c r="U98" s="64"/>
      <c r="V98" s="64"/>
      <c r="W98" s="64"/>
      <c r="X98" s="64"/>
      <c r="Y98" s="64" t="s">
        <v>66</v>
      </c>
      <c r="Z98" s="64"/>
      <c r="AA98" s="64"/>
      <c r="AB98" s="64"/>
      <c r="AC98" s="64"/>
      <c r="AD98" s="25" t="s">
        <v>91</v>
      </c>
      <c r="AE98" s="26"/>
      <c r="AF98" s="27"/>
      <c r="AG98" s="65" t="s">
        <v>99</v>
      </c>
      <c r="AH98" s="65"/>
      <c r="AI98" s="65"/>
      <c r="AJ98" s="65"/>
      <c r="AK98" s="65"/>
      <c r="AL98" s="64" t="s">
        <v>67</v>
      </c>
      <c r="AM98" s="64"/>
      <c r="AN98" s="64"/>
      <c r="AO98" s="64"/>
      <c r="AP98" s="64"/>
      <c r="AQ98" s="64" t="s">
        <v>68</v>
      </c>
      <c r="AR98" s="64"/>
      <c r="AS98" s="64"/>
      <c r="AT98" s="64"/>
      <c r="AU98" s="64"/>
      <c r="AV98" s="25" t="s">
        <v>92</v>
      </c>
      <c r="AW98" s="26"/>
      <c r="AX98" s="27"/>
      <c r="AY98" s="65" t="s">
        <v>99</v>
      </c>
      <c r="AZ98" s="65"/>
      <c r="BA98" s="65"/>
      <c r="BB98" s="65"/>
      <c r="BC98" s="65"/>
      <c r="BD98" s="64" t="s">
        <v>58</v>
      </c>
      <c r="BE98" s="64"/>
      <c r="BF98" s="64"/>
      <c r="BG98" s="64"/>
      <c r="BH98" s="64"/>
      <c r="BI98" s="64" t="s">
        <v>59</v>
      </c>
      <c r="BJ98" s="64"/>
      <c r="BK98" s="64"/>
      <c r="BL98" s="64"/>
      <c r="BM98" s="64"/>
      <c r="BN98" s="25" t="s">
        <v>93</v>
      </c>
      <c r="BO98" s="26"/>
      <c r="BP98" s="27"/>
      <c r="BQ98" s="65" t="s">
        <v>99</v>
      </c>
      <c r="BR98" s="65"/>
      <c r="BS98" s="65"/>
      <c r="BT98" s="65"/>
      <c r="BU98" s="65"/>
      <c r="CA98" t="s">
        <v>33</v>
      </c>
    </row>
    <row r="99" spans="1:79" s="6" customFormat="1" ht="12.75" customHeight="1">
      <c r="A99" s="28">
        <v>1</v>
      </c>
      <c r="B99" s="66"/>
      <c r="C99" s="66"/>
      <c r="D99" s="68" t="s">
        <v>169</v>
      </c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70"/>
      <c r="T99" s="44">
        <v>566458</v>
      </c>
      <c r="U99" s="44"/>
      <c r="V99" s="44"/>
      <c r="W99" s="44"/>
      <c r="X99" s="44"/>
      <c r="Y99" s="44">
        <v>0</v>
      </c>
      <c r="Z99" s="44"/>
      <c r="AA99" s="44"/>
      <c r="AB99" s="44"/>
      <c r="AC99" s="44"/>
      <c r="AD99" s="41">
        <v>0</v>
      </c>
      <c r="AE99" s="42"/>
      <c r="AF99" s="43"/>
      <c r="AG99" s="44">
        <f>IF(ISNUMBER(T99),T99,0)+IF(ISNUMBER(Y99),Y99,0)</f>
        <v>566458</v>
      </c>
      <c r="AH99" s="44"/>
      <c r="AI99" s="44"/>
      <c r="AJ99" s="44"/>
      <c r="AK99" s="44"/>
      <c r="AL99" s="44">
        <v>938466</v>
      </c>
      <c r="AM99" s="44"/>
      <c r="AN99" s="44"/>
      <c r="AO99" s="44"/>
      <c r="AP99" s="44"/>
      <c r="AQ99" s="44">
        <v>0</v>
      </c>
      <c r="AR99" s="44"/>
      <c r="AS99" s="44"/>
      <c r="AT99" s="44"/>
      <c r="AU99" s="44"/>
      <c r="AV99" s="41">
        <v>0</v>
      </c>
      <c r="AW99" s="42"/>
      <c r="AX99" s="43"/>
      <c r="AY99" s="44">
        <f>IF(ISNUMBER(AL99),AL99,0)+IF(ISNUMBER(AQ99),AQ99,0)</f>
        <v>938466</v>
      </c>
      <c r="AZ99" s="44"/>
      <c r="BA99" s="44"/>
      <c r="BB99" s="44"/>
      <c r="BC99" s="44"/>
      <c r="BD99" s="44">
        <v>1207900</v>
      </c>
      <c r="BE99" s="44"/>
      <c r="BF99" s="44"/>
      <c r="BG99" s="44"/>
      <c r="BH99" s="44"/>
      <c r="BI99" s="44">
        <v>0</v>
      </c>
      <c r="BJ99" s="44"/>
      <c r="BK99" s="44"/>
      <c r="BL99" s="44"/>
      <c r="BM99" s="44"/>
      <c r="BN99" s="41">
        <v>0</v>
      </c>
      <c r="BO99" s="42"/>
      <c r="BP99" s="43"/>
      <c r="BQ99" s="44">
        <f>IF(ISNUMBER(BD99),BD99,0)+IF(ISNUMBER(BI99),BI99,0)</f>
        <v>1207900</v>
      </c>
      <c r="BR99" s="44"/>
      <c r="BS99" s="44"/>
      <c r="BT99" s="44"/>
      <c r="BU99" s="44"/>
      <c r="CA99" s="6" t="s">
        <v>34</v>
      </c>
    </row>
    <row r="100" spans="1:79" s="6" customFormat="1" ht="12.75" customHeight="1">
      <c r="A100" s="28">
        <v>2</v>
      </c>
      <c r="B100" s="66"/>
      <c r="C100" s="66"/>
      <c r="D100" s="68" t="s">
        <v>170</v>
      </c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70"/>
      <c r="T100" s="44">
        <v>0</v>
      </c>
      <c r="U100" s="44"/>
      <c r="V100" s="44"/>
      <c r="W100" s="44"/>
      <c r="X100" s="44"/>
      <c r="Y100" s="44">
        <v>0</v>
      </c>
      <c r="Z100" s="44"/>
      <c r="AA100" s="44"/>
      <c r="AB100" s="44"/>
      <c r="AC100" s="44"/>
      <c r="AD100" s="41">
        <v>0</v>
      </c>
      <c r="AE100" s="42"/>
      <c r="AF100" s="43"/>
      <c r="AG100" s="44">
        <f>IF(ISNUMBER(T100),T100,0)+IF(ISNUMBER(Y100),Y100,0)</f>
        <v>0</v>
      </c>
      <c r="AH100" s="44"/>
      <c r="AI100" s="44"/>
      <c r="AJ100" s="44"/>
      <c r="AK100" s="44"/>
      <c r="AL100" s="44">
        <v>132900</v>
      </c>
      <c r="AM100" s="44"/>
      <c r="AN100" s="44"/>
      <c r="AO100" s="44"/>
      <c r="AP100" s="44"/>
      <c r="AQ100" s="44">
        <v>0</v>
      </c>
      <c r="AR100" s="44"/>
      <c r="AS100" s="44"/>
      <c r="AT100" s="44"/>
      <c r="AU100" s="44"/>
      <c r="AV100" s="41">
        <v>0</v>
      </c>
      <c r="AW100" s="42"/>
      <c r="AX100" s="43"/>
      <c r="AY100" s="44">
        <f>IF(ISNUMBER(AL100),AL100,0)+IF(ISNUMBER(AQ100),AQ100,0)</f>
        <v>132900</v>
      </c>
      <c r="AZ100" s="44"/>
      <c r="BA100" s="44"/>
      <c r="BB100" s="44"/>
      <c r="BC100" s="44"/>
      <c r="BD100" s="44">
        <v>75000</v>
      </c>
      <c r="BE100" s="44"/>
      <c r="BF100" s="44"/>
      <c r="BG100" s="44"/>
      <c r="BH100" s="44"/>
      <c r="BI100" s="44">
        <v>0</v>
      </c>
      <c r="BJ100" s="44"/>
      <c r="BK100" s="44"/>
      <c r="BL100" s="44"/>
      <c r="BM100" s="44"/>
      <c r="BN100" s="41">
        <v>0</v>
      </c>
      <c r="BO100" s="42"/>
      <c r="BP100" s="43"/>
      <c r="BQ100" s="44">
        <f>IF(ISNUMBER(BD100),BD100,0)+IF(ISNUMBER(BI100),BI100,0)</f>
        <v>75000</v>
      </c>
      <c r="BR100" s="44"/>
      <c r="BS100" s="44"/>
      <c r="BT100" s="44"/>
      <c r="BU100" s="44"/>
    </row>
    <row r="101" spans="1:79" s="4" customFormat="1" ht="12.75" customHeight="1">
      <c r="A101" s="71"/>
      <c r="B101" s="72"/>
      <c r="C101" s="72"/>
      <c r="D101" s="19" t="s">
        <v>151</v>
      </c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1"/>
      <c r="T101" s="17">
        <v>566458</v>
      </c>
      <c r="U101" s="17"/>
      <c r="V101" s="17"/>
      <c r="W101" s="17"/>
      <c r="X101" s="17"/>
      <c r="Y101" s="17">
        <v>0</v>
      </c>
      <c r="Z101" s="17"/>
      <c r="AA101" s="17"/>
      <c r="AB101" s="17"/>
      <c r="AC101" s="17"/>
      <c r="AD101" s="74">
        <v>0</v>
      </c>
      <c r="AE101" s="75"/>
      <c r="AF101" s="76"/>
      <c r="AG101" s="17">
        <f>IF(ISNUMBER(T101),T101,0)+IF(ISNUMBER(Y101),Y101,0)</f>
        <v>566458</v>
      </c>
      <c r="AH101" s="17"/>
      <c r="AI101" s="17"/>
      <c r="AJ101" s="17"/>
      <c r="AK101" s="17"/>
      <c r="AL101" s="17">
        <v>1071366</v>
      </c>
      <c r="AM101" s="17"/>
      <c r="AN101" s="17"/>
      <c r="AO101" s="17"/>
      <c r="AP101" s="17"/>
      <c r="AQ101" s="17">
        <v>0</v>
      </c>
      <c r="AR101" s="17"/>
      <c r="AS101" s="17"/>
      <c r="AT101" s="17"/>
      <c r="AU101" s="17"/>
      <c r="AV101" s="74">
        <v>0</v>
      </c>
      <c r="AW101" s="75"/>
      <c r="AX101" s="76"/>
      <c r="AY101" s="17">
        <f>IF(ISNUMBER(AL101),AL101,0)+IF(ISNUMBER(AQ101),AQ101,0)</f>
        <v>1071366</v>
      </c>
      <c r="AZ101" s="17"/>
      <c r="BA101" s="17"/>
      <c r="BB101" s="17"/>
      <c r="BC101" s="17"/>
      <c r="BD101" s="17">
        <v>1282900</v>
      </c>
      <c r="BE101" s="17"/>
      <c r="BF101" s="17"/>
      <c r="BG101" s="17"/>
      <c r="BH101" s="17"/>
      <c r="BI101" s="17">
        <v>0</v>
      </c>
      <c r="BJ101" s="17"/>
      <c r="BK101" s="17"/>
      <c r="BL101" s="17"/>
      <c r="BM101" s="17"/>
      <c r="BN101" s="74">
        <v>0</v>
      </c>
      <c r="BO101" s="75"/>
      <c r="BP101" s="76"/>
      <c r="BQ101" s="17">
        <f>IF(ISNUMBER(BD101),BD101,0)+IF(ISNUMBER(BI101),BI101,0)</f>
        <v>1282900</v>
      </c>
      <c r="BR101" s="17"/>
      <c r="BS101" s="17"/>
      <c r="BT101" s="17"/>
      <c r="BU101" s="17"/>
    </row>
    <row r="103" spans="1:79" ht="14.25" customHeight="1">
      <c r="A103" s="34" t="s">
        <v>230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</row>
    <row r="104" spans="1:79" ht="15" customHeight="1">
      <c r="A104" s="32" t="s">
        <v>201</v>
      </c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</row>
    <row r="106" spans="1:79" ht="23.1" customHeight="1">
      <c r="A106" s="54" t="s">
        <v>6</v>
      </c>
      <c r="B106" s="55"/>
      <c r="C106" s="55"/>
      <c r="D106" s="54" t="s">
        <v>124</v>
      </c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6"/>
      <c r="T106" s="48" t="s">
        <v>223</v>
      </c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 t="s">
        <v>227</v>
      </c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</row>
    <row r="107" spans="1:79" ht="54" customHeight="1">
      <c r="A107" s="57"/>
      <c r="B107" s="58"/>
      <c r="C107" s="58"/>
      <c r="D107" s="57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9"/>
      <c r="T107" s="48" t="s">
        <v>4</v>
      </c>
      <c r="U107" s="48"/>
      <c r="V107" s="48"/>
      <c r="W107" s="48"/>
      <c r="X107" s="48"/>
      <c r="Y107" s="48" t="s">
        <v>3</v>
      </c>
      <c r="Z107" s="48"/>
      <c r="AA107" s="48"/>
      <c r="AB107" s="48"/>
      <c r="AC107" s="48"/>
      <c r="AD107" s="51" t="s">
        <v>119</v>
      </c>
      <c r="AE107" s="52"/>
      <c r="AF107" s="53"/>
      <c r="AG107" s="48" t="s">
        <v>5</v>
      </c>
      <c r="AH107" s="48"/>
      <c r="AI107" s="48"/>
      <c r="AJ107" s="48"/>
      <c r="AK107" s="48"/>
      <c r="AL107" s="48" t="s">
        <v>4</v>
      </c>
      <c r="AM107" s="48"/>
      <c r="AN107" s="48"/>
      <c r="AO107" s="48"/>
      <c r="AP107" s="48"/>
      <c r="AQ107" s="48" t="s">
        <v>3</v>
      </c>
      <c r="AR107" s="48"/>
      <c r="AS107" s="48"/>
      <c r="AT107" s="48"/>
      <c r="AU107" s="48"/>
      <c r="AV107" s="51" t="s">
        <v>119</v>
      </c>
      <c r="AW107" s="52"/>
      <c r="AX107" s="53"/>
      <c r="AY107" s="48" t="s">
        <v>96</v>
      </c>
      <c r="AZ107" s="48"/>
      <c r="BA107" s="48"/>
      <c r="BB107" s="48"/>
      <c r="BC107" s="48"/>
    </row>
    <row r="108" spans="1:79" ht="15" customHeight="1">
      <c r="A108" s="60">
        <v>1</v>
      </c>
      <c r="B108" s="61"/>
      <c r="C108" s="61"/>
      <c r="D108" s="60">
        <v>2</v>
      </c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2"/>
      <c r="T108" s="48">
        <v>3</v>
      </c>
      <c r="U108" s="48"/>
      <c r="V108" s="48"/>
      <c r="W108" s="48"/>
      <c r="X108" s="48"/>
      <c r="Y108" s="48">
        <v>4</v>
      </c>
      <c r="Z108" s="48"/>
      <c r="AA108" s="48"/>
      <c r="AB108" s="48"/>
      <c r="AC108" s="48"/>
      <c r="AD108" s="60">
        <v>5</v>
      </c>
      <c r="AE108" s="61"/>
      <c r="AF108" s="62"/>
      <c r="AG108" s="48">
        <v>6</v>
      </c>
      <c r="AH108" s="48"/>
      <c r="AI108" s="48"/>
      <c r="AJ108" s="48"/>
      <c r="AK108" s="48"/>
      <c r="AL108" s="48">
        <v>7</v>
      </c>
      <c r="AM108" s="48"/>
      <c r="AN108" s="48"/>
      <c r="AO108" s="48"/>
      <c r="AP108" s="48"/>
      <c r="AQ108" s="48">
        <v>8</v>
      </c>
      <c r="AR108" s="48"/>
      <c r="AS108" s="48"/>
      <c r="AT108" s="48"/>
      <c r="AU108" s="48"/>
      <c r="AV108" s="60">
        <v>9</v>
      </c>
      <c r="AW108" s="61"/>
      <c r="AX108" s="62"/>
      <c r="AY108" s="48">
        <v>10</v>
      </c>
      <c r="AZ108" s="48"/>
      <c r="BA108" s="48"/>
      <c r="BB108" s="48"/>
      <c r="BC108" s="48"/>
    </row>
    <row r="109" spans="1:79" s="1" customFormat="1" ht="10.5" hidden="1" customHeight="1">
      <c r="A109" s="25" t="s">
        <v>69</v>
      </c>
      <c r="B109" s="26"/>
      <c r="C109" s="26"/>
      <c r="D109" s="25" t="s">
        <v>57</v>
      </c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7"/>
      <c r="T109" s="64" t="s">
        <v>60</v>
      </c>
      <c r="U109" s="64"/>
      <c r="V109" s="64"/>
      <c r="W109" s="64"/>
      <c r="X109" s="64"/>
      <c r="Y109" s="64" t="s">
        <v>61</v>
      </c>
      <c r="Z109" s="64"/>
      <c r="AA109" s="64"/>
      <c r="AB109" s="64"/>
      <c r="AC109" s="64"/>
      <c r="AD109" s="25" t="s">
        <v>94</v>
      </c>
      <c r="AE109" s="26"/>
      <c r="AF109" s="27"/>
      <c r="AG109" s="65" t="s">
        <v>99</v>
      </c>
      <c r="AH109" s="65"/>
      <c r="AI109" s="65"/>
      <c r="AJ109" s="65"/>
      <c r="AK109" s="65"/>
      <c r="AL109" s="64" t="s">
        <v>62</v>
      </c>
      <c r="AM109" s="64"/>
      <c r="AN109" s="64"/>
      <c r="AO109" s="64"/>
      <c r="AP109" s="64"/>
      <c r="AQ109" s="64" t="s">
        <v>63</v>
      </c>
      <c r="AR109" s="64"/>
      <c r="AS109" s="64"/>
      <c r="AT109" s="64"/>
      <c r="AU109" s="64"/>
      <c r="AV109" s="25" t="s">
        <v>95</v>
      </c>
      <c r="AW109" s="26"/>
      <c r="AX109" s="27"/>
      <c r="AY109" s="65" t="s">
        <v>99</v>
      </c>
      <c r="AZ109" s="65"/>
      <c r="BA109" s="65"/>
      <c r="BB109" s="65"/>
      <c r="BC109" s="65"/>
      <c r="CA109" s="1" t="s">
        <v>35</v>
      </c>
    </row>
    <row r="110" spans="1:79" s="6" customFormat="1" ht="12.75" customHeight="1">
      <c r="A110" s="28">
        <v>1</v>
      </c>
      <c r="B110" s="66"/>
      <c r="C110" s="66"/>
      <c r="D110" s="68" t="s">
        <v>169</v>
      </c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70"/>
      <c r="T110" s="44">
        <v>1275542</v>
      </c>
      <c r="U110" s="44"/>
      <c r="V110" s="44"/>
      <c r="W110" s="44"/>
      <c r="X110" s="44"/>
      <c r="Y110" s="44">
        <v>0</v>
      </c>
      <c r="Z110" s="44"/>
      <c r="AA110" s="44"/>
      <c r="AB110" s="44"/>
      <c r="AC110" s="44"/>
      <c r="AD110" s="41">
        <v>0</v>
      </c>
      <c r="AE110" s="42"/>
      <c r="AF110" s="43"/>
      <c r="AG110" s="44">
        <f>IF(ISNUMBER(T110),T110,0)+IF(ISNUMBER(Y110),Y110,0)</f>
        <v>1275542</v>
      </c>
      <c r="AH110" s="44"/>
      <c r="AI110" s="44"/>
      <c r="AJ110" s="44"/>
      <c r="AK110" s="44"/>
      <c r="AL110" s="44">
        <v>1339320</v>
      </c>
      <c r="AM110" s="44"/>
      <c r="AN110" s="44"/>
      <c r="AO110" s="44"/>
      <c r="AP110" s="44"/>
      <c r="AQ110" s="44">
        <v>0</v>
      </c>
      <c r="AR110" s="44"/>
      <c r="AS110" s="44"/>
      <c r="AT110" s="44"/>
      <c r="AU110" s="44"/>
      <c r="AV110" s="41">
        <v>0</v>
      </c>
      <c r="AW110" s="42"/>
      <c r="AX110" s="43"/>
      <c r="AY110" s="44">
        <f>IF(ISNUMBER(AL110),AL110,0)+IF(ISNUMBER(AQ110),AQ110,0)</f>
        <v>1339320</v>
      </c>
      <c r="AZ110" s="44"/>
      <c r="BA110" s="44"/>
      <c r="BB110" s="44"/>
      <c r="BC110" s="44"/>
      <c r="CA110" s="6" t="s">
        <v>36</v>
      </c>
    </row>
    <row r="111" spans="1:79" s="6" customFormat="1" ht="12.75" customHeight="1">
      <c r="A111" s="28">
        <v>2</v>
      </c>
      <c r="B111" s="66"/>
      <c r="C111" s="66"/>
      <c r="D111" s="68" t="s">
        <v>170</v>
      </c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70"/>
      <c r="T111" s="44">
        <v>79200</v>
      </c>
      <c r="U111" s="44"/>
      <c r="V111" s="44"/>
      <c r="W111" s="44"/>
      <c r="X111" s="44"/>
      <c r="Y111" s="44">
        <v>0</v>
      </c>
      <c r="Z111" s="44"/>
      <c r="AA111" s="44"/>
      <c r="AB111" s="44"/>
      <c r="AC111" s="44"/>
      <c r="AD111" s="41">
        <v>0</v>
      </c>
      <c r="AE111" s="42"/>
      <c r="AF111" s="43"/>
      <c r="AG111" s="44">
        <f>IF(ISNUMBER(T111),T111,0)+IF(ISNUMBER(Y111),Y111,0)</f>
        <v>79200</v>
      </c>
      <c r="AH111" s="44"/>
      <c r="AI111" s="44"/>
      <c r="AJ111" s="44"/>
      <c r="AK111" s="44"/>
      <c r="AL111" s="44">
        <v>83160</v>
      </c>
      <c r="AM111" s="44"/>
      <c r="AN111" s="44"/>
      <c r="AO111" s="44"/>
      <c r="AP111" s="44"/>
      <c r="AQ111" s="44">
        <v>0</v>
      </c>
      <c r="AR111" s="44"/>
      <c r="AS111" s="44"/>
      <c r="AT111" s="44"/>
      <c r="AU111" s="44"/>
      <c r="AV111" s="41">
        <v>0</v>
      </c>
      <c r="AW111" s="42"/>
      <c r="AX111" s="43"/>
      <c r="AY111" s="44">
        <f>IF(ISNUMBER(AL111),AL111,0)+IF(ISNUMBER(AQ111),AQ111,0)</f>
        <v>83160</v>
      </c>
      <c r="AZ111" s="44"/>
      <c r="BA111" s="44"/>
      <c r="BB111" s="44"/>
      <c r="BC111" s="44"/>
    </row>
    <row r="112" spans="1:79" s="4" customFormat="1" ht="12.75" customHeight="1">
      <c r="A112" s="71"/>
      <c r="B112" s="72"/>
      <c r="C112" s="72"/>
      <c r="D112" s="19" t="s">
        <v>151</v>
      </c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1"/>
      <c r="T112" s="17">
        <v>1354742</v>
      </c>
      <c r="U112" s="17"/>
      <c r="V112" s="17"/>
      <c r="W112" s="17"/>
      <c r="X112" s="17"/>
      <c r="Y112" s="17">
        <v>0</v>
      </c>
      <c r="Z112" s="17"/>
      <c r="AA112" s="17"/>
      <c r="AB112" s="17"/>
      <c r="AC112" s="17"/>
      <c r="AD112" s="74">
        <v>0</v>
      </c>
      <c r="AE112" s="75"/>
      <c r="AF112" s="76"/>
      <c r="AG112" s="17">
        <f>IF(ISNUMBER(T112),T112,0)+IF(ISNUMBER(Y112),Y112,0)</f>
        <v>1354742</v>
      </c>
      <c r="AH112" s="17"/>
      <c r="AI112" s="17"/>
      <c r="AJ112" s="17"/>
      <c r="AK112" s="17"/>
      <c r="AL112" s="17">
        <v>1422480</v>
      </c>
      <c r="AM112" s="17"/>
      <c r="AN112" s="17"/>
      <c r="AO112" s="17"/>
      <c r="AP112" s="17"/>
      <c r="AQ112" s="17">
        <v>0</v>
      </c>
      <c r="AR112" s="17"/>
      <c r="AS112" s="17"/>
      <c r="AT112" s="17"/>
      <c r="AU112" s="17"/>
      <c r="AV112" s="74">
        <v>0</v>
      </c>
      <c r="AW112" s="75"/>
      <c r="AX112" s="76"/>
      <c r="AY112" s="17">
        <f>IF(ISNUMBER(AL112),AL112,0)+IF(ISNUMBER(AQ112),AQ112,0)</f>
        <v>1422480</v>
      </c>
      <c r="AZ112" s="17"/>
      <c r="BA112" s="17"/>
      <c r="BB112" s="17"/>
      <c r="BC112" s="17"/>
    </row>
    <row r="114" spans="1:79" ht="14.25" customHeight="1">
      <c r="A114" s="34" t="s">
        <v>157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</row>
    <row r="116" spans="1:79" ht="14.25" customHeight="1">
      <c r="A116" s="34" t="s">
        <v>216</v>
      </c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</row>
    <row r="118" spans="1:79" ht="23.1" customHeight="1">
      <c r="A118" s="54" t="s">
        <v>6</v>
      </c>
      <c r="B118" s="55"/>
      <c r="C118" s="55"/>
      <c r="D118" s="48" t="s">
        <v>9</v>
      </c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 t="s">
        <v>8</v>
      </c>
      <c r="R118" s="48"/>
      <c r="S118" s="48"/>
      <c r="T118" s="48"/>
      <c r="U118" s="48"/>
      <c r="V118" s="48" t="s">
        <v>7</v>
      </c>
      <c r="W118" s="48"/>
      <c r="X118" s="48"/>
      <c r="Y118" s="48"/>
      <c r="Z118" s="48"/>
      <c r="AA118" s="48"/>
      <c r="AB118" s="48"/>
      <c r="AC118" s="48"/>
      <c r="AD118" s="48"/>
      <c r="AE118" s="48"/>
      <c r="AF118" s="60" t="s">
        <v>202</v>
      </c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2"/>
      <c r="AU118" s="60" t="s">
        <v>205</v>
      </c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2"/>
      <c r="BJ118" s="60" t="s">
        <v>212</v>
      </c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2"/>
    </row>
    <row r="119" spans="1:79" ht="32.25" customHeight="1">
      <c r="A119" s="57"/>
      <c r="B119" s="58"/>
      <c r="C119" s="5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 t="s">
        <v>4</v>
      </c>
      <c r="AG119" s="48"/>
      <c r="AH119" s="48"/>
      <c r="AI119" s="48"/>
      <c r="AJ119" s="48"/>
      <c r="AK119" s="48" t="s">
        <v>3</v>
      </c>
      <c r="AL119" s="48"/>
      <c r="AM119" s="48"/>
      <c r="AN119" s="48"/>
      <c r="AO119" s="48"/>
      <c r="AP119" s="48" t="s">
        <v>126</v>
      </c>
      <c r="AQ119" s="48"/>
      <c r="AR119" s="48"/>
      <c r="AS119" s="48"/>
      <c r="AT119" s="48"/>
      <c r="AU119" s="48" t="s">
        <v>4</v>
      </c>
      <c r="AV119" s="48"/>
      <c r="AW119" s="48"/>
      <c r="AX119" s="48"/>
      <c r="AY119" s="48"/>
      <c r="AZ119" s="48" t="s">
        <v>3</v>
      </c>
      <c r="BA119" s="48"/>
      <c r="BB119" s="48"/>
      <c r="BC119" s="48"/>
      <c r="BD119" s="48"/>
      <c r="BE119" s="48" t="s">
        <v>90</v>
      </c>
      <c r="BF119" s="48"/>
      <c r="BG119" s="48"/>
      <c r="BH119" s="48"/>
      <c r="BI119" s="48"/>
      <c r="BJ119" s="48" t="s">
        <v>4</v>
      </c>
      <c r="BK119" s="48"/>
      <c r="BL119" s="48"/>
      <c r="BM119" s="48"/>
      <c r="BN119" s="48"/>
      <c r="BO119" s="48" t="s">
        <v>3</v>
      </c>
      <c r="BP119" s="48"/>
      <c r="BQ119" s="48"/>
      <c r="BR119" s="48"/>
      <c r="BS119" s="48"/>
      <c r="BT119" s="48" t="s">
        <v>97</v>
      </c>
      <c r="BU119" s="48"/>
      <c r="BV119" s="48"/>
      <c r="BW119" s="48"/>
      <c r="BX119" s="48"/>
    </row>
    <row r="120" spans="1:79" ht="15" customHeight="1">
      <c r="A120" s="60">
        <v>1</v>
      </c>
      <c r="B120" s="61"/>
      <c r="C120" s="61"/>
      <c r="D120" s="48">
        <v>2</v>
      </c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>
        <v>3</v>
      </c>
      <c r="R120" s="48"/>
      <c r="S120" s="48"/>
      <c r="T120" s="48"/>
      <c r="U120" s="48"/>
      <c r="V120" s="48">
        <v>4</v>
      </c>
      <c r="W120" s="48"/>
      <c r="X120" s="48"/>
      <c r="Y120" s="48"/>
      <c r="Z120" s="48"/>
      <c r="AA120" s="48"/>
      <c r="AB120" s="48"/>
      <c r="AC120" s="48"/>
      <c r="AD120" s="48"/>
      <c r="AE120" s="48"/>
      <c r="AF120" s="48">
        <v>5</v>
      </c>
      <c r="AG120" s="48"/>
      <c r="AH120" s="48"/>
      <c r="AI120" s="48"/>
      <c r="AJ120" s="48"/>
      <c r="AK120" s="48">
        <v>6</v>
      </c>
      <c r="AL120" s="48"/>
      <c r="AM120" s="48"/>
      <c r="AN120" s="48"/>
      <c r="AO120" s="48"/>
      <c r="AP120" s="48">
        <v>7</v>
      </c>
      <c r="AQ120" s="48"/>
      <c r="AR120" s="48"/>
      <c r="AS120" s="48"/>
      <c r="AT120" s="48"/>
      <c r="AU120" s="48">
        <v>8</v>
      </c>
      <c r="AV120" s="48"/>
      <c r="AW120" s="48"/>
      <c r="AX120" s="48"/>
      <c r="AY120" s="48"/>
      <c r="AZ120" s="48">
        <v>9</v>
      </c>
      <c r="BA120" s="48"/>
      <c r="BB120" s="48"/>
      <c r="BC120" s="48"/>
      <c r="BD120" s="48"/>
      <c r="BE120" s="48">
        <v>10</v>
      </c>
      <c r="BF120" s="48"/>
      <c r="BG120" s="48"/>
      <c r="BH120" s="48"/>
      <c r="BI120" s="48"/>
      <c r="BJ120" s="48">
        <v>11</v>
      </c>
      <c r="BK120" s="48"/>
      <c r="BL120" s="48"/>
      <c r="BM120" s="48"/>
      <c r="BN120" s="48"/>
      <c r="BO120" s="48">
        <v>12</v>
      </c>
      <c r="BP120" s="48"/>
      <c r="BQ120" s="48"/>
      <c r="BR120" s="48"/>
      <c r="BS120" s="48"/>
      <c r="BT120" s="48">
        <v>13</v>
      </c>
      <c r="BU120" s="48"/>
      <c r="BV120" s="48"/>
      <c r="BW120" s="48"/>
      <c r="BX120" s="48"/>
    </row>
    <row r="121" spans="1:79" ht="10.5" hidden="1" customHeight="1">
      <c r="A121" s="25" t="s">
        <v>159</v>
      </c>
      <c r="B121" s="26"/>
      <c r="C121" s="26"/>
      <c r="D121" s="48" t="s">
        <v>57</v>
      </c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 t="s">
        <v>70</v>
      </c>
      <c r="R121" s="48"/>
      <c r="S121" s="48"/>
      <c r="T121" s="48"/>
      <c r="U121" s="48"/>
      <c r="V121" s="48" t="s">
        <v>71</v>
      </c>
      <c r="W121" s="48"/>
      <c r="X121" s="48"/>
      <c r="Y121" s="48"/>
      <c r="Z121" s="48"/>
      <c r="AA121" s="48"/>
      <c r="AB121" s="48"/>
      <c r="AC121" s="48"/>
      <c r="AD121" s="48"/>
      <c r="AE121" s="48"/>
      <c r="AF121" s="64" t="s">
        <v>112</v>
      </c>
      <c r="AG121" s="64"/>
      <c r="AH121" s="64"/>
      <c r="AI121" s="64"/>
      <c r="AJ121" s="64"/>
      <c r="AK121" s="86" t="s">
        <v>113</v>
      </c>
      <c r="AL121" s="86"/>
      <c r="AM121" s="86"/>
      <c r="AN121" s="86"/>
      <c r="AO121" s="86"/>
      <c r="AP121" s="65" t="s">
        <v>125</v>
      </c>
      <c r="AQ121" s="65"/>
      <c r="AR121" s="65"/>
      <c r="AS121" s="65"/>
      <c r="AT121" s="65"/>
      <c r="AU121" s="64" t="s">
        <v>114</v>
      </c>
      <c r="AV121" s="64"/>
      <c r="AW121" s="64"/>
      <c r="AX121" s="64"/>
      <c r="AY121" s="64"/>
      <c r="AZ121" s="86" t="s">
        <v>115</v>
      </c>
      <c r="BA121" s="86"/>
      <c r="BB121" s="86"/>
      <c r="BC121" s="86"/>
      <c r="BD121" s="86"/>
      <c r="BE121" s="65" t="s">
        <v>125</v>
      </c>
      <c r="BF121" s="65"/>
      <c r="BG121" s="65"/>
      <c r="BH121" s="65"/>
      <c r="BI121" s="65"/>
      <c r="BJ121" s="64" t="s">
        <v>106</v>
      </c>
      <c r="BK121" s="64"/>
      <c r="BL121" s="64"/>
      <c r="BM121" s="64"/>
      <c r="BN121" s="64"/>
      <c r="BO121" s="86" t="s">
        <v>107</v>
      </c>
      <c r="BP121" s="86"/>
      <c r="BQ121" s="86"/>
      <c r="BR121" s="86"/>
      <c r="BS121" s="86"/>
      <c r="BT121" s="65" t="s">
        <v>125</v>
      </c>
      <c r="BU121" s="65"/>
      <c r="BV121" s="65"/>
      <c r="BW121" s="65"/>
      <c r="BX121" s="65"/>
      <c r="CA121" t="s">
        <v>37</v>
      </c>
    </row>
    <row r="122" spans="1:79" s="4" customFormat="1" ht="15" customHeight="1">
      <c r="A122" s="71">
        <v>0</v>
      </c>
      <c r="B122" s="72"/>
      <c r="C122" s="72"/>
      <c r="D122" s="88" t="s">
        <v>171</v>
      </c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1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  <c r="AP122" s="87">
        <f t="shared" ref="AP122:AP133" si="0">IF(ISNUMBER(AF122),AF122,0)+IF(ISNUMBER(AK122),AK122,0)</f>
        <v>0</v>
      </c>
      <c r="AQ122" s="87"/>
      <c r="AR122" s="87"/>
      <c r="AS122" s="87"/>
      <c r="AT122" s="87"/>
      <c r="AU122" s="87"/>
      <c r="AV122" s="87"/>
      <c r="AW122" s="87"/>
      <c r="AX122" s="87"/>
      <c r="AY122" s="87"/>
      <c r="AZ122" s="87"/>
      <c r="BA122" s="87"/>
      <c r="BB122" s="87"/>
      <c r="BC122" s="87"/>
      <c r="BD122" s="87"/>
      <c r="BE122" s="87">
        <f t="shared" ref="BE122:BE133" si="1">IF(ISNUMBER(AU122),AU122,0)+IF(ISNUMBER(AZ122),AZ122,0)</f>
        <v>0</v>
      </c>
      <c r="BF122" s="87"/>
      <c r="BG122" s="87"/>
      <c r="BH122" s="87"/>
      <c r="BI122" s="87"/>
      <c r="BJ122" s="87"/>
      <c r="BK122" s="87"/>
      <c r="BL122" s="87"/>
      <c r="BM122" s="87"/>
      <c r="BN122" s="87"/>
      <c r="BO122" s="87"/>
      <c r="BP122" s="87"/>
      <c r="BQ122" s="87"/>
      <c r="BR122" s="87"/>
      <c r="BS122" s="87"/>
      <c r="BT122" s="87">
        <f t="shared" ref="BT122:BT133" si="2">IF(ISNUMBER(BJ122),BJ122,0)+IF(ISNUMBER(BO122),BO122,0)</f>
        <v>0</v>
      </c>
      <c r="BU122" s="87"/>
      <c r="BV122" s="87"/>
      <c r="BW122" s="87"/>
      <c r="BX122" s="87"/>
      <c r="CA122" s="4" t="s">
        <v>38</v>
      </c>
    </row>
    <row r="123" spans="1:79" s="6" customFormat="1" ht="42.75" customHeight="1">
      <c r="A123" s="28">
        <v>1</v>
      </c>
      <c r="B123" s="66"/>
      <c r="C123" s="66"/>
      <c r="D123" s="91" t="s">
        <v>172</v>
      </c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70"/>
      <c r="Q123" s="48" t="s">
        <v>173</v>
      </c>
      <c r="R123" s="48"/>
      <c r="S123" s="48"/>
      <c r="T123" s="48"/>
      <c r="U123" s="48"/>
      <c r="V123" s="48" t="s">
        <v>174</v>
      </c>
      <c r="W123" s="48"/>
      <c r="X123" s="48"/>
      <c r="Y123" s="48"/>
      <c r="Z123" s="48"/>
      <c r="AA123" s="48"/>
      <c r="AB123" s="48"/>
      <c r="AC123" s="48"/>
      <c r="AD123" s="48"/>
      <c r="AE123" s="48"/>
      <c r="AF123" s="90">
        <v>0</v>
      </c>
      <c r="AG123" s="90"/>
      <c r="AH123" s="90"/>
      <c r="AI123" s="90"/>
      <c r="AJ123" s="90"/>
      <c r="AK123" s="90">
        <v>0</v>
      </c>
      <c r="AL123" s="90"/>
      <c r="AM123" s="90"/>
      <c r="AN123" s="90"/>
      <c r="AO123" s="90"/>
      <c r="AP123" s="90">
        <f t="shared" si="0"/>
        <v>0</v>
      </c>
      <c r="AQ123" s="90"/>
      <c r="AR123" s="90"/>
      <c r="AS123" s="90"/>
      <c r="AT123" s="90"/>
      <c r="AU123" s="90">
        <v>132900</v>
      </c>
      <c r="AV123" s="90"/>
      <c r="AW123" s="90"/>
      <c r="AX123" s="90"/>
      <c r="AY123" s="90"/>
      <c r="AZ123" s="90">
        <v>0</v>
      </c>
      <c r="BA123" s="90"/>
      <c r="BB123" s="90"/>
      <c r="BC123" s="90"/>
      <c r="BD123" s="90"/>
      <c r="BE123" s="90">
        <f t="shared" si="1"/>
        <v>132900</v>
      </c>
      <c r="BF123" s="90"/>
      <c r="BG123" s="90"/>
      <c r="BH123" s="90"/>
      <c r="BI123" s="90"/>
      <c r="BJ123" s="90">
        <v>75000</v>
      </c>
      <c r="BK123" s="90"/>
      <c r="BL123" s="90"/>
      <c r="BM123" s="90"/>
      <c r="BN123" s="90"/>
      <c r="BO123" s="90">
        <v>0</v>
      </c>
      <c r="BP123" s="90"/>
      <c r="BQ123" s="90"/>
      <c r="BR123" s="90"/>
      <c r="BS123" s="90"/>
      <c r="BT123" s="90">
        <f t="shared" si="2"/>
        <v>75000</v>
      </c>
      <c r="BU123" s="90"/>
      <c r="BV123" s="90"/>
      <c r="BW123" s="90"/>
      <c r="BX123" s="90"/>
    </row>
    <row r="124" spans="1:79" s="6" customFormat="1" ht="30" customHeight="1">
      <c r="A124" s="28">
        <v>1</v>
      </c>
      <c r="B124" s="66"/>
      <c r="C124" s="66"/>
      <c r="D124" s="91" t="s">
        <v>175</v>
      </c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70"/>
      <c r="Q124" s="48" t="s">
        <v>173</v>
      </c>
      <c r="R124" s="48"/>
      <c r="S124" s="48"/>
      <c r="T124" s="48"/>
      <c r="U124" s="48"/>
      <c r="V124" s="48" t="s">
        <v>174</v>
      </c>
      <c r="W124" s="48"/>
      <c r="X124" s="48"/>
      <c r="Y124" s="48"/>
      <c r="Z124" s="48"/>
      <c r="AA124" s="48"/>
      <c r="AB124" s="48"/>
      <c r="AC124" s="48"/>
      <c r="AD124" s="48"/>
      <c r="AE124" s="48"/>
      <c r="AF124" s="90">
        <v>566458</v>
      </c>
      <c r="AG124" s="90"/>
      <c r="AH124" s="90"/>
      <c r="AI124" s="90"/>
      <c r="AJ124" s="90"/>
      <c r="AK124" s="90">
        <v>45200</v>
      </c>
      <c r="AL124" s="90"/>
      <c r="AM124" s="90"/>
      <c r="AN124" s="90"/>
      <c r="AO124" s="90"/>
      <c r="AP124" s="90">
        <f t="shared" si="0"/>
        <v>611658</v>
      </c>
      <c r="AQ124" s="90"/>
      <c r="AR124" s="90"/>
      <c r="AS124" s="90"/>
      <c r="AT124" s="90"/>
      <c r="AU124" s="90">
        <v>938466</v>
      </c>
      <c r="AV124" s="90"/>
      <c r="AW124" s="90"/>
      <c r="AX124" s="90"/>
      <c r="AY124" s="90"/>
      <c r="AZ124" s="90">
        <v>0</v>
      </c>
      <c r="BA124" s="90"/>
      <c r="BB124" s="90"/>
      <c r="BC124" s="90"/>
      <c r="BD124" s="90"/>
      <c r="BE124" s="90">
        <f t="shared" si="1"/>
        <v>938466</v>
      </c>
      <c r="BF124" s="90"/>
      <c r="BG124" s="90"/>
      <c r="BH124" s="90"/>
      <c r="BI124" s="90"/>
      <c r="BJ124" s="90">
        <v>1207900</v>
      </c>
      <c r="BK124" s="90"/>
      <c r="BL124" s="90"/>
      <c r="BM124" s="90"/>
      <c r="BN124" s="90"/>
      <c r="BO124" s="90">
        <v>0</v>
      </c>
      <c r="BP124" s="90"/>
      <c r="BQ124" s="90"/>
      <c r="BR124" s="90"/>
      <c r="BS124" s="90"/>
      <c r="BT124" s="90">
        <f t="shared" si="2"/>
        <v>1207900</v>
      </c>
      <c r="BU124" s="90"/>
      <c r="BV124" s="90"/>
      <c r="BW124" s="90"/>
      <c r="BX124" s="90"/>
    </row>
    <row r="125" spans="1:79" s="4" customFormat="1" ht="15" customHeight="1">
      <c r="A125" s="71">
        <v>0</v>
      </c>
      <c r="B125" s="72"/>
      <c r="C125" s="72"/>
      <c r="D125" s="88" t="s">
        <v>176</v>
      </c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1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>
        <f t="shared" si="0"/>
        <v>0</v>
      </c>
      <c r="AQ125" s="87"/>
      <c r="AR125" s="87"/>
      <c r="AS125" s="87"/>
      <c r="AT125" s="87"/>
      <c r="AU125" s="87"/>
      <c r="AV125" s="87"/>
      <c r="AW125" s="87"/>
      <c r="AX125" s="87"/>
      <c r="AY125" s="87"/>
      <c r="AZ125" s="87"/>
      <c r="BA125" s="87"/>
      <c r="BB125" s="87"/>
      <c r="BC125" s="87"/>
      <c r="BD125" s="87"/>
      <c r="BE125" s="87">
        <f t="shared" si="1"/>
        <v>0</v>
      </c>
      <c r="BF125" s="87"/>
      <c r="BG125" s="87"/>
      <c r="BH125" s="87"/>
      <c r="BI125" s="87"/>
      <c r="BJ125" s="87"/>
      <c r="BK125" s="87"/>
      <c r="BL125" s="87"/>
      <c r="BM125" s="87"/>
      <c r="BN125" s="87"/>
      <c r="BO125" s="87"/>
      <c r="BP125" s="87"/>
      <c r="BQ125" s="87"/>
      <c r="BR125" s="87"/>
      <c r="BS125" s="87"/>
      <c r="BT125" s="87">
        <f t="shared" si="2"/>
        <v>0</v>
      </c>
      <c r="BU125" s="87"/>
      <c r="BV125" s="87"/>
      <c r="BW125" s="87"/>
      <c r="BX125" s="87"/>
    </row>
    <row r="126" spans="1:79" s="6" customFormat="1" ht="28.5" customHeight="1">
      <c r="A126" s="28">
        <v>2</v>
      </c>
      <c r="B126" s="66"/>
      <c r="C126" s="66"/>
      <c r="D126" s="91" t="s">
        <v>177</v>
      </c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70"/>
      <c r="Q126" s="48" t="s">
        <v>178</v>
      </c>
      <c r="R126" s="48"/>
      <c r="S126" s="48"/>
      <c r="T126" s="48"/>
      <c r="U126" s="48"/>
      <c r="V126" s="91" t="s">
        <v>179</v>
      </c>
      <c r="W126" s="69"/>
      <c r="X126" s="69"/>
      <c r="Y126" s="69"/>
      <c r="Z126" s="69"/>
      <c r="AA126" s="69"/>
      <c r="AB126" s="69"/>
      <c r="AC126" s="69"/>
      <c r="AD126" s="69"/>
      <c r="AE126" s="70"/>
      <c r="AF126" s="90">
        <v>5</v>
      </c>
      <c r="AG126" s="90"/>
      <c r="AH126" s="90"/>
      <c r="AI126" s="90"/>
      <c r="AJ126" s="90"/>
      <c r="AK126" s="90">
        <v>5</v>
      </c>
      <c r="AL126" s="90"/>
      <c r="AM126" s="90"/>
      <c r="AN126" s="90"/>
      <c r="AO126" s="90"/>
      <c r="AP126" s="90">
        <f t="shared" si="0"/>
        <v>10</v>
      </c>
      <c r="AQ126" s="90"/>
      <c r="AR126" s="90"/>
      <c r="AS126" s="90"/>
      <c r="AT126" s="90"/>
      <c r="AU126" s="90">
        <v>20</v>
      </c>
      <c r="AV126" s="90"/>
      <c r="AW126" s="90"/>
      <c r="AX126" s="90"/>
      <c r="AY126" s="90"/>
      <c r="AZ126" s="90">
        <v>0</v>
      </c>
      <c r="BA126" s="90"/>
      <c r="BB126" s="90"/>
      <c r="BC126" s="90"/>
      <c r="BD126" s="90"/>
      <c r="BE126" s="90">
        <f t="shared" si="1"/>
        <v>20</v>
      </c>
      <c r="BF126" s="90"/>
      <c r="BG126" s="90"/>
      <c r="BH126" s="90"/>
      <c r="BI126" s="90"/>
      <c r="BJ126" s="90">
        <v>19</v>
      </c>
      <c r="BK126" s="90"/>
      <c r="BL126" s="90"/>
      <c r="BM126" s="90"/>
      <c r="BN126" s="90"/>
      <c r="BO126" s="90">
        <v>0</v>
      </c>
      <c r="BP126" s="90"/>
      <c r="BQ126" s="90"/>
      <c r="BR126" s="90"/>
      <c r="BS126" s="90"/>
      <c r="BT126" s="90">
        <f t="shared" si="2"/>
        <v>19</v>
      </c>
      <c r="BU126" s="90"/>
      <c r="BV126" s="90"/>
      <c r="BW126" s="90"/>
      <c r="BX126" s="90"/>
    </row>
    <row r="127" spans="1:79" s="6" customFormat="1" ht="30" customHeight="1">
      <c r="A127" s="28">
        <v>2</v>
      </c>
      <c r="B127" s="66"/>
      <c r="C127" s="66"/>
      <c r="D127" s="91" t="s">
        <v>180</v>
      </c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70"/>
      <c r="Q127" s="48" t="s">
        <v>178</v>
      </c>
      <c r="R127" s="48"/>
      <c r="S127" s="48"/>
      <c r="T127" s="48"/>
      <c r="U127" s="48"/>
      <c r="V127" s="91" t="s">
        <v>179</v>
      </c>
      <c r="W127" s="69"/>
      <c r="X127" s="69"/>
      <c r="Y127" s="69"/>
      <c r="Z127" s="69"/>
      <c r="AA127" s="69"/>
      <c r="AB127" s="69"/>
      <c r="AC127" s="69"/>
      <c r="AD127" s="69"/>
      <c r="AE127" s="70"/>
      <c r="AF127" s="90">
        <v>0</v>
      </c>
      <c r="AG127" s="90"/>
      <c r="AH127" s="90"/>
      <c r="AI127" s="90"/>
      <c r="AJ127" s="90"/>
      <c r="AK127" s="90">
        <v>0</v>
      </c>
      <c r="AL127" s="90"/>
      <c r="AM127" s="90"/>
      <c r="AN127" s="90"/>
      <c r="AO127" s="90"/>
      <c r="AP127" s="90">
        <f t="shared" si="0"/>
        <v>0</v>
      </c>
      <c r="AQ127" s="90"/>
      <c r="AR127" s="90"/>
      <c r="AS127" s="90"/>
      <c r="AT127" s="90"/>
      <c r="AU127" s="90">
        <v>1</v>
      </c>
      <c r="AV127" s="90"/>
      <c r="AW127" s="90"/>
      <c r="AX127" s="90"/>
      <c r="AY127" s="90"/>
      <c r="AZ127" s="90">
        <v>0</v>
      </c>
      <c r="BA127" s="90"/>
      <c r="BB127" s="90"/>
      <c r="BC127" s="90"/>
      <c r="BD127" s="90"/>
      <c r="BE127" s="90">
        <f t="shared" si="1"/>
        <v>1</v>
      </c>
      <c r="BF127" s="90"/>
      <c r="BG127" s="90"/>
      <c r="BH127" s="90"/>
      <c r="BI127" s="90"/>
      <c r="BJ127" s="90">
        <v>1</v>
      </c>
      <c r="BK127" s="90"/>
      <c r="BL127" s="90"/>
      <c r="BM127" s="90"/>
      <c r="BN127" s="90"/>
      <c r="BO127" s="90">
        <v>0</v>
      </c>
      <c r="BP127" s="90"/>
      <c r="BQ127" s="90"/>
      <c r="BR127" s="90"/>
      <c r="BS127" s="90"/>
      <c r="BT127" s="90">
        <f t="shared" si="2"/>
        <v>1</v>
      </c>
      <c r="BU127" s="90"/>
      <c r="BV127" s="90"/>
      <c r="BW127" s="90"/>
      <c r="BX127" s="90"/>
    </row>
    <row r="128" spans="1:79" s="4" customFormat="1" ht="15" customHeight="1">
      <c r="A128" s="71">
        <v>0</v>
      </c>
      <c r="B128" s="72"/>
      <c r="C128" s="72"/>
      <c r="D128" s="88" t="s">
        <v>181</v>
      </c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1"/>
      <c r="Q128" s="89"/>
      <c r="R128" s="89"/>
      <c r="S128" s="89"/>
      <c r="T128" s="89"/>
      <c r="U128" s="89"/>
      <c r="V128" s="88"/>
      <c r="W128" s="20"/>
      <c r="X128" s="20"/>
      <c r="Y128" s="20"/>
      <c r="Z128" s="20"/>
      <c r="AA128" s="20"/>
      <c r="AB128" s="20"/>
      <c r="AC128" s="20"/>
      <c r="AD128" s="20"/>
      <c r="AE128" s="21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>
        <f t="shared" si="0"/>
        <v>0</v>
      </c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87">
        <f t="shared" si="1"/>
        <v>0</v>
      </c>
      <c r="BF128" s="87"/>
      <c r="BG128" s="87"/>
      <c r="BH128" s="87"/>
      <c r="BI128" s="87"/>
      <c r="BJ128" s="87"/>
      <c r="BK128" s="87"/>
      <c r="BL128" s="87"/>
      <c r="BM128" s="87"/>
      <c r="BN128" s="87"/>
      <c r="BO128" s="87"/>
      <c r="BP128" s="87"/>
      <c r="BQ128" s="87"/>
      <c r="BR128" s="87"/>
      <c r="BS128" s="87"/>
      <c r="BT128" s="87">
        <f t="shared" si="2"/>
        <v>0</v>
      </c>
      <c r="BU128" s="87"/>
      <c r="BV128" s="87"/>
      <c r="BW128" s="87"/>
      <c r="BX128" s="87"/>
    </row>
    <row r="129" spans="1:79" s="6" customFormat="1" ht="28.5" customHeight="1">
      <c r="A129" s="28">
        <v>3</v>
      </c>
      <c r="B129" s="66"/>
      <c r="C129" s="66"/>
      <c r="D129" s="91" t="s">
        <v>182</v>
      </c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70"/>
      <c r="Q129" s="48" t="s">
        <v>173</v>
      </c>
      <c r="R129" s="48"/>
      <c r="S129" s="48"/>
      <c r="T129" s="48"/>
      <c r="U129" s="48"/>
      <c r="V129" s="91" t="s">
        <v>183</v>
      </c>
      <c r="W129" s="69"/>
      <c r="X129" s="69"/>
      <c r="Y129" s="69"/>
      <c r="Z129" s="69"/>
      <c r="AA129" s="69"/>
      <c r="AB129" s="69"/>
      <c r="AC129" s="69"/>
      <c r="AD129" s="69"/>
      <c r="AE129" s="70"/>
      <c r="AF129" s="90">
        <v>113292</v>
      </c>
      <c r="AG129" s="90"/>
      <c r="AH129" s="90"/>
      <c r="AI129" s="90"/>
      <c r="AJ129" s="90"/>
      <c r="AK129" s="90">
        <v>9040</v>
      </c>
      <c r="AL129" s="90"/>
      <c r="AM129" s="90"/>
      <c r="AN129" s="90"/>
      <c r="AO129" s="90"/>
      <c r="AP129" s="90">
        <f t="shared" si="0"/>
        <v>122332</v>
      </c>
      <c r="AQ129" s="90"/>
      <c r="AR129" s="90"/>
      <c r="AS129" s="90"/>
      <c r="AT129" s="90"/>
      <c r="AU129" s="90">
        <v>46923</v>
      </c>
      <c r="AV129" s="90"/>
      <c r="AW129" s="90"/>
      <c r="AX129" s="90"/>
      <c r="AY129" s="90"/>
      <c r="AZ129" s="90">
        <v>0</v>
      </c>
      <c r="BA129" s="90"/>
      <c r="BB129" s="90"/>
      <c r="BC129" s="90"/>
      <c r="BD129" s="90"/>
      <c r="BE129" s="90">
        <f t="shared" si="1"/>
        <v>46923</v>
      </c>
      <c r="BF129" s="90"/>
      <c r="BG129" s="90"/>
      <c r="BH129" s="90"/>
      <c r="BI129" s="90"/>
      <c r="BJ129" s="90">
        <v>63571</v>
      </c>
      <c r="BK129" s="90"/>
      <c r="BL129" s="90"/>
      <c r="BM129" s="90"/>
      <c r="BN129" s="90"/>
      <c r="BO129" s="90">
        <v>0</v>
      </c>
      <c r="BP129" s="90"/>
      <c r="BQ129" s="90"/>
      <c r="BR129" s="90"/>
      <c r="BS129" s="90"/>
      <c r="BT129" s="90">
        <f t="shared" si="2"/>
        <v>63571</v>
      </c>
      <c r="BU129" s="90"/>
      <c r="BV129" s="90"/>
      <c r="BW129" s="90"/>
      <c r="BX129" s="90"/>
    </row>
    <row r="130" spans="1:79" s="6" customFormat="1" ht="30" customHeight="1">
      <c r="A130" s="28">
        <v>3</v>
      </c>
      <c r="B130" s="66"/>
      <c r="C130" s="66"/>
      <c r="D130" s="91" t="s">
        <v>184</v>
      </c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70"/>
      <c r="Q130" s="48" t="s">
        <v>173</v>
      </c>
      <c r="R130" s="48"/>
      <c r="S130" s="48"/>
      <c r="T130" s="48"/>
      <c r="U130" s="48"/>
      <c r="V130" s="91" t="s">
        <v>183</v>
      </c>
      <c r="W130" s="69"/>
      <c r="X130" s="69"/>
      <c r="Y130" s="69"/>
      <c r="Z130" s="69"/>
      <c r="AA130" s="69"/>
      <c r="AB130" s="69"/>
      <c r="AC130" s="69"/>
      <c r="AD130" s="69"/>
      <c r="AE130" s="70"/>
      <c r="AF130" s="90">
        <v>0</v>
      </c>
      <c r="AG130" s="90"/>
      <c r="AH130" s="90"/>
      <c r="AI130" s="90"/>
      <c r="AJ130" s="90"/>
      <c r="AK130" s="90">
        <v>0</v>
      </c>
      <c r="AL130" s="90"/>
      <c r="AM130" s="90"/>
      <c r="AN130" s="90"/>
      <c r="AO130" s="90"/>
      <c r="AP130" s="90">
        <f t="shared" si="0"/>
        <v>0</v>
      </c>
      <c r="AQ130" s="90"/>
      <c r="AR130" s="90"/>
      <c r="AS130" s="90"/>
      <c r="AT130" s="90"/>
      <c r="AU130" s="90">
        <v>132900</v>
      </c>
      <c r="AV130" s="90"/>
      <c r="AW130" s="90"/>
      <c r="AX130" s="90"/>
      <c r="AY130" s="90"/>
      <c r="AZ130" s="90">
        <v>0</v>
      </c>
      <c r="BA130" s="90"/>
      <c r="BB130" s="90"/>
      <c r="BC130" s="90"/>
      <c r="BD130" s="90"/>
      <c r="BE130" s="90">
        <f t="shared" si="1"/>
        <v>132900</v>
      </c>
      <c r="BF130" s="90"/>
      <c r="BG130" s="90"/>
      <c r="BH130" s="90"/>
      <c r="BI130" s="90"/>
      <c r="BJ130" s="90">
        <v>75000</v>
      </c>
      <c r="BK130" s="90"/>
      <c r="BL130" s="90"/>
      <c r="BM130" s="90"/>
      <c r="BN130" s="90"/>
      <c r="BO130" s="90">
        <v>0</v>
      </c>
      <c r="BP130" s="90"/>
      <c r="BQ130" s="90"/>
      <c r="BR130" s="90"/>
      <c r="BS130" s="90"/>
      <c r="BT130" s="90">
        <f t="shared" si="2"/>
        <v>75000</v>
      </c>
      <c r="BU130" s="90"/>
      <c r="BV130" s="90"/>
      <c r="BW130" s="90"/>
      <c r="BX130" s="90"/>
    </row>
    <row r="131" spans="1:79" s="4" customFormat="1" ht="15" customHeight="1">
      <c r="A131" s="71">
        <v>0</v>
      </c>
      <c r="B131" s="72"/>
      <c r="C131" s="72"/>
      <c r="D131" s="88" t="s">
        <v>185</v>
      </c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1"/>
      <c r="Q131" s="89"/>
      <c r="R131" s="89"/>
      <c r="S131" s="89"/>
      <c r="T131" s="89"/>
      <c r="U131" s="89"/>
      <c r="V131" s="88"/>
      <c r="W131" s="20"/>
      <c r="X131" s="20"/>
      <c r="Y131" s="20"/>
      <c r="Z131" s="20"/>
      <c r="AA131" s="20"/>
      <c r="AB131" s="20"/>
      <c r="AC131" s="20"/>
      <c r="AD131" s="20"/>
      <c r="AE131" s="21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>
        <f t="shared" si="0"/>
        <v>0</v>
      </c>
      <c r="AQ131" s="87"/>
      <c r="AR131" s="87"/>
      <c r="AS131" s="87"/>
      <c r="AT131" s="87"/>
      <c r="AU131" s="87"/>
      <c r="AV131" s="87"/>
      <c r="AW131" s="87"/>
      <c r="AX131" s="87"/>
      <c r="AY131" s="87"/>
      <c r="AZ131" s="87"/>
      <c r="BA131" s="87"/>
      <c r="BB131" s="87"/>
      <c r="BC131" s="87"/>
      <c r="BD131" s="87"/>
      <c r="BE131" s="87">
        <f t="shared" si="1"/>
        <v>0</v>
      </c>
      <c r="BF131" s="87"/>
      <c r="BG131" s="87"/>
      <c r="BH131" s="87"/>
      <c r="BI131" s="87"/>
      <c r="BJ131" s="87"/>
      <c r="BK131" s="87"/>
      <c r="BL131" s="87"/>
      <c r="BM131" s="87"/>
      <c r="BN131" s="87"/>
      <c r="BO131" s="87"/>
      <c r="BP131" s="87"/>
      <c r="BQ131" s="87"/>
      <c r="BR131" s="87"/>
      <c r="BS131" s="87"/>
      <c r="BT131" s="87">
        <f t="shared" si="2"/>
        <v>0</v>
      </c>
      <c r="BU131" s="87"/>
      <c r="BV131" s="87"/>
      <c r="BW131" s="87"/>
      <c r="BX131" s="87"/>
    </row>
    <row r="132" spans="1:79" s="6" customFormat="1" ht="71.25" customHeight="1">
      <c r="A132" s="28">
        <v>4</v>
      </c>
      <c r="B132" s="66"/>
      <c r="C132" s="66"/>
      <c r="D132" s="91" t="s">
        <v>186</v>
      </c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70"/>
      <c r="Q132" s="48" t="s">
        <v>187</v>
      </c>
      <c r="R132" s="48"/>
      <c r="S132" s="48"/>
      <c r="T132" s="48"/>
      <c r="U132" s="48"/>
      <c r="V132" s="91" t="s">
        <v>183</v>
      </c>
      <c r="W132" s="69"/>
      <c r="X132" s="69"/>
      <c r="Y132" s="69"/>
      <c r="Z132" s="69"/>
      <c r="AA132" s="69"/>
      <c r="AB132" s="69"/>
      <c r="AC132" s="69"/>
      <c r="AD132" s="69"/>
      <c r="AE132" s="70"/>
      <c r="AF132" s="90">
        <v>0</v>
      </c>
      <c r="AG132" s="90"/>
      <c r="AH132" s="90"/>
      <c r="AI132" s="90"/>
      <c r="AJ132" s="90"/>
      <c r="AK132" s="90">
        <v>0</v>
      </c>
      <c r="AL132" s="90"/>
      <c r="AM132" s="90"/>
      <c r="AN132" s="90"/>
      <c r="AO132" s="90"/>
      <c r="AP132" s="90">
        <f t="shared" si="0"/>
        <v>0</v>
      </c>
      <c r="AQ132" s="90"/>
      <c r="AR132" s="90"/>
      <c r="AS132" s="90"/>
      <c r="AT132" s="90"/>
      <c r="AU132" s="90">
        <v>0</v>
      </c>
      <c r="AV132" s="90"/>
      <c r="AW132" s="90"/>
      <c r="AX132" s="90"/>
      <c r="AY132" s="90"/>
      <c r="AZ132" s="90">
        <v>0</v>
      </c>
      <c r="BA132" s="90"/>
      <c r="BB132" s="90"/>
      <c r="BC132" s="90"/>
      <c r="BD132" s="90"/>
      <c r="BE132" s="90">
        <f t="shared" si="1"/>
        <v>0</v>
      </c>
      <c r="BF132" s="90"/>
      <c r="BG132" s="90"/>
      <c r="BH132" s="90"/>
      <c r="BI132" s="90"/>
      <c r="BJ132" s="90">
        <v>0</v>
      </c>
      <c r="BK132" s="90"/>
      <c r="BL132" s="90"/>
      <c r="BM132" s="90"/>
      <c r="BN132" s="90"/>
      <c r="BO132" s="90">
        <v>0</v>
      </c>
      <c r="BP132" s="90"/>
      <c r="BQ132" s="90"/>
      <c r="BR132" s="90"/>
      <c r="BS132" s="90"/>
      <c r="BT132" s="90">
        <f t="shared" si="2"/>
        <v>0</v>
      </c>
      <c r="BU132" s="90"/>
      <c r="BV132" s="90"/>
      <c r="BW132" s="90"/>
      <c r="BX132" s="90"/>
    </row>
    <row r="133" spans="1:79" s="6" customFormat="1" ht="30" customHeight="1">
      <c r="A133" s="28">
        <v>4</v>
      </c>
      <c r="B133" s="66"/>
      <c r="C133" s="66"/>
      <c r="D133" s="91" t="s">
        <v>188</v>
      </c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70"/>
      <c r="Q133" s="48" t="s">
        <v>187</v>
      </c>
      <c r="R133" s="48"/>
      <c r="S133" s="48"/>
      <c r="T133" s="48"/>
      <c r="U133" s="48"/>
      <c r="V133" s="91" t="s">
        <v>183</v>
      </c>
      <c r="W133" s="69"/>
      <c r="X133" s="69"/>
      <c r="Y133" s="69"/>
      <c r="Z133" s="69"/>
      <c r="AA133" s="69"/>
      <c r="AB133" s="69"/>
      <c r="AC133" s="69"/>
      <c r="AD133" s="69"/>
      <c r="AE133" s="70"/>
      <c r="AF133" s="90">
        <v>0</v>
      </c>
      <c r="AG133" s="90"/>
      <c r="AH133" s="90"/>
      <c r="AI133" s="90"/>
      <c r="AJ133" s="90"/>
      <c r="AK133" s="90">
        <v>0</v>
      </c>
      <c r="AL133" s="90"/>
      <c r="AM133" s="90"/>
      <c r="AN133" s="90"/>
      <c r="AO133" s="90"/>
      <c r="AP133" s="90">
        <f t="shared" si="0"/>
        <v>0</v>
      </c>
      <c r="AQ133" s="90"/>
      <c r="AR133" s="90"/>
      <c r="AS133" s="90"/>
      <c r="AT133" s="90"/>
      <c r="AU133" s="90">
        <v>0</v>
      </c>
      <c r="AV133" s="90"/>
      <c r="AW133" s="90"/>
      <c r="AX133" s="90"/>
      <c r="AY133" s="90"/>
      <c r="AZ133" s="90">
        <v>0</v>
      </c>
      <c r="BA133" s="90"/>
      <c r="BB133" s="90"/>
      <c r="BC133" s="90"/>
      <c r="BD133" s="90"/>
      <c r="BE133" s="90">
        <f t="shared" si="1"/>
        <v>0</v>
      </c>
      <c r="BF133" s="90"/>
      <c r="BG133" s="90"/>
      <c r="BH133" s="90"/>
      <c r="BI133" s="90"/>
      <c r="BJ133" s="90">
        <v>0</v>
      </c>
      <c r="BK133" s="90"/>
      <c r="BL133" s="90"/>
      <c r="BM133" s="90"/>
      <c r="BN133" s="90"/>
      <c r="BO133" s="90">
        <v>0</v>
      </c>
      <c r="BP133" s="90"/>
      <c r="BQ133" s="90"/>
      <c r="BR133" s="90"/>
      <c r="BS133" s="90"/>
      <c r="BT133" s="90">
        <f t="shared" si="2"/>
        <v>0</v>
      </c>
      <c r="BU133" s="90"/>
      <c r="BV133" s="90"/>
      <c r="BW133" s="90"/>
      <c r="BX133" s="90"/>
    </row>
    <row r="135" spans="1:79" ht="14.25" customHeight="1">
      <c r="A135" s="34" t="s">
        <v>231</v>
      </c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</row>
    <row r="137" spans="1:79" ht="23.1" customHeight="1">
      <c r="A137" s="54" t="s">
        <v>6</v>
      </c>
      <c r="B137" s="55"/>
      <c r="C137" s="55"/>
      <c r="D137" s="48" t="s">
        <v>9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 t="s">
        <v>8</v>
      </c>
      <c r="R137" s="48"/>
      <c r="S137" s="48"/>
      <c r="T137" s="48"/>
      <c r="U137" s="48"/>
      <c r="V137" s="48" t="s">
        <v>7</v>
      </c>
      <c r="W137" s="48"/>
      <c r="X137" s="48"/>
      <c r="Y137" s="48"/>
      <c r="Z137" s="48"/>
      <c r="AA137" s="48"/>
      <c r="AB137" s="48"/>
      <c r="AC137" s="48"/>
      <c r="AD137" s="48"/>
      <c r="AE137" s="48"/>
      <c r="AF137" s="60" t="s">
        <v>223</v>
      </c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2"/>
      <c r="AU137" s="60" t="s">
        <v>227</v>
      </c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2"/>
    </row>
    <row r="138" spans="1:79" ht="28.5" customHeight="1">
      <c r="A138" s="57"/>
      <c r="B138" s="58"/>
      <c r="C138" s="5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 t="s">
        <v>4</v>
      </c>
      <c r="AG138" s="48"/>
      <c r="AH138" s="48"/>
      <c r="AI138" s="48"/>
      <c r="AJ138" s="48"/>
      <c r="AK138" s="48" t="s">
        <v>3</v>
      </c>
      <c r="AL138" s="48"/>
      <c r="AM138" s="48"/>
      <c r="AN138" s="48"/>
      <c r="AO138" s="48"/>
      <c r="AP138" s="48" t="s">
        <v>126</v>
      </c>
      <c r="AQ138" s="48"/>
      <c r="AR138" s="48"/>
      <c r="AS138" s="48"/>
      <c r="AT138" s="48"/>
      <c r="AU138" s="48" t="s">
        <v>4</v>
      </c>
      <c r="AV138" s="48"/>
      <c r="AW138" s="48"/>
      <c r="AX138" s="48"/>
      <c r="AY138" s="48"/>
      <c r="AZ138" s="48" t="s">
        <v>3</v>
      </c>
      <c r="BA138" s="48"/>
      <c r="BB138" s="48"/>
      <c r="BC138" s="48"/>
      <c r="BD138" s="48"/>
      <c r="BE138" s="48" t="s">
        <v>90</v>
      </c>
      <c r="BF138" s="48"/>
      <c r="BG138" s="48"/>
      <c r="BH138" s="48"/>
      <c r="BI138" s="48"/>
    </row>
    <row r="139" spans="1:79" ht="15" customHeight="1">
      <c r="A139" s="60">
        <v>1</v>
      </c>
      <c r="B139" s="61"/>
      <c r="C139" s="61"/>
      <c r="D139" s="48">
        <v>2</v>
      </c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>
        <v>3</v>
      </c>
      <c r="R139" s="48"/>
      <c r="S139" s="48"/>
      <c r="T139" s="48"/>
      <c r="U139" s="48"/>
      <c r="V139" s="48">
        <v>4</v>
      </c>
      <c r="W139" s="48"/>
      <c r="X139" s="48"/>
      <c r="Y139" s="48"/>
      <c r="Z139" s="48"/>
      <c r="AA139" s="48"/>
      <c r="AB139" s="48"/>
      <c r="AC139" s="48"/>
      <c r="AD139" s="48"/>
      <c r="AE139" s="48"/>
      <c r="AF139" s="48">
        <v>5</v>
      </c>
      <c r="AG139" s="48"/>
      <c r="AH139" s="48"/>
      <c r="AI139" s="48"/>
      <c r="AJ139" s="48"/>
      <c r="AK139" s="48">
        <v>6</v>
      </c>
      <c r="AL139" s="48"/>
      <c r="AM139" s="48"/>
      <c r="AN139" s="48"/>
      <c r="AO139" s="48"/>
      <c r="AP139" s="48">
        <v>7</v>
      </c>
      <c r="AQ139" s="48"/>
      <c r="AR139" s="48"/>
      <c r="AS139" s="48"/>
      <c r="AT139" s="48"/>
      <c r="AU139" s="48">
        <v>8</v>
      </c>
      <c r="AV139" s="48"/>
      <c r="AW139" s="48"/>
      <c r="AX139" s="48"/>
      <c r="AY139" s="48"/>
      <c r="AZ139" s="48">
        <v>9</v>
      </c>
      <c r="BA139" s="48"/>
      <c r="BB139" s="48"/>
      <c r="BC139" s="48"/>
      <c r="BD139" s="48"/>
      <c r="BE139" s="48">
        <v>10</v>
      </c>
      <c r="BF139" s="48"/>
      <c r="BG139" s="48"/>
      <c r="BH139" s="48"/>
      <c r="BI139" s="48"/>
    </row>
    <row r="140" spans="1:79" ht="15.75" hidden="1" customHeight="1">
      <c r="A140" s="25" t="s">
        <v>159</v>
      </c>
      <c r="B140" s="26"/>
      <c r="C140" s="26"/>
      <c r="D140" s="48" t="s">
        <v>57</v>
      </c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 t="s">
        <v>70</v>
      </c>
      <c r="R140" s="48"/>
      <c r="S140" s="48"/>
      <c r="T140" s="48"/>
      <c r="U140" s="48"/>
      <c r="V140" s="48" t="s">
        <v>71</v>
      </c>
      <c r="W140" s="48"/>
      <c r="X140" s="48"/>
      <c r="Y140" s="48"/>
      <c r="Z140" s="48"/>
      <c r="AA140" s="48"/>
      <c r="AB140" s="48"/>
      <c r="AC140" s="48"/>
      <c r="AD140" s="48"/>
      <c r="AE140" s="48"/>
      <c r="AF140" s="64" t="s">
        <v>108</v>
      </c>
      <c r="AG140" s="64"/>
      <c r="AH140" s="64"/>
      <c r="AI140" s="64"/>
      <c r="AJ140" s="64"/>
      <c r="AK140" s="86" t="s">
        <v>109</v>
      </c>
      <c r="AL140" s="86"/>
      <c r="AM140" s="86"/>
      <c r="AN140" s="86"/>
      <c r="AO140" s="86"/>
      <c r="AP140" s="65" t="s">
        <v>125</v>
      </c>
      <c r="AQ140" s="65"/>
      <c r="AR140" s="65"/>
      <c r="AS140" s="65"/>
      <c r="AT140" s="65"/>
      <c r="AU140" s="64" t="s">
        <v>110</v>
      </c>
      <c r="AV140" s="64"/>
      <c r="AW140" s="64"/>
      <c r="AX140" s="64"/>
      <c r="AY140" s="64"/>
      <c r="AZ140" s="86" t="s">
        <v>111</v>
      </c>
      <c r="BA140" s="86"/>
      <c r="BB140" s="86"/>
      <c r="BC140" s="86"/>
      <c r="BD140" s="86"/>
      <c r="BE140" s="65" t="s">
        <v>125</v>
      </c>
      <c r="BF140" s="65"/>
      <c r="BG140" s="65"/>
      <c r="BH140" s="65"/>
      <c r="BI140" s="65"/>
      <c r="CA140" t="s">
        <v>39</v>
      </c>
    </row>
    <row r="141" spans="1:79" s="4" customFormat="1" ht="15" customHeight="1">
      <c r="A141" s="71">
        <v>0</v>
      </c>
      <c r="B141" s="72"/>
      <c r="C141" s="72"/>
      <c r="D141" s="88" t="s">
        <v>171</v>
      </c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1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>
        <f t="shared" ref="AP141:AP152" si="3">IF(ISNUMBER(AF141),AF141,0)+IF(ISNUMBER(AK141),AK141,0)</f>
        <v>0</v>
      </c>
      <c r="AQ141" s="87"/>
      <c r="AR141" s="87"/>
      <c r="AS141" s="87"/>
      <c r="AT141" s="87"/>
      <c r="AU141" s="87"/>
      <c r="AV141" s="87"/>
      <c r="AW141" s="87"/>
      <c r="AX141" s="87"/>
      <c r="AY141" s="87"/>
      <c r="AZ141" s="87"/>
      <c r="BA141" s="87"/>
      <c r="BB141" s="87"/>
      <c r="BC141" s="87"/>
      <c r="BD141" s="87"/>
      <c r="BE141" s="87">
        <f t="shared" ref="BE141:BE152" si="4">IF(ISNUMBER(AU141),AU141,0)+IF(ISNUMBER(AZ141),AZ141,0)</f>
        <v>0</v>
      </c>
      <c r="BF141" s="87"/>
      <c r="BG141" s="87"/>
      <c r="BH141" s="87"/>
      <c r="BI141" s="87"/>
      <c r="CA141" s="4" t="s">
        <v>40</v>
      </c>
    </row>
    <row r="142" spans="1:79" s="6" customFormat="1" ht="42.75" customHeight="1">
      <c r="A142" s="28">
        <v>1</v>
      </c>
      <c r="B142" s="66"/>
      <c r="C142" s="66"/>
      <c r="D142" s="91" t="s">
        <v>172</v>
      </c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70"/>
      <c r="Q142" s="48" t="s">
        <v>173</v>
      </c>
      <c r="R142" s="48"/>
      <c r="S142" s="48"/>
      <c r="T142" s="48"/>
      <c r="U142" s="48"/>
      <c r="V142" s="48" t="s">
        <v>174</v>
      </c>
      <c r="W142" s="48"/>
      <c r="X142" s="48"/>
      <c r="Y142" s="48"/>
      <c r="Z142" s="48"/>
      <c r="AA142" s="48"/>
      <c r="AB142" s="48"/>
      <c r="AC142" s="48"/>
      <c r="AD142" s="48"/>
      <c r="AE142" s="48"/>
      <c r="AF142" s="90">
        <v>79200</v>
      </c>
      <c r="AG142" s="90"/>
      <c r="AH142" s="90"/>
      <c r="AI142" s="90"/>
      <c r="AJ142" s="90"/>
      <c r="AK142" s="90">
        <v>0</v>
      </c>
      <c r="AL142" s="90"/>
      <c r="AM142" s="90"/>
      <c r="AN142" s="90"/>
      <c r="AO142" s="90"/>
      <c r="AP142" s="90">
        <f t="shared" si="3"/>
        <v>79200</v>
      </c>
      <c r="AQ142" s="90"/>
      <c r="AR142" s="90"/>
      <c r="AS142" s="90"/>
      <c r="AT142" s="90"/>
      <c r="AU142" s="90">
        <v>83160</v>
      </c>
      <c r="AV142" s="90"/>
      <c r="AW142" s="90"/>
      <c r="AX142" s="90"/>
      <c r="AY142" s="90"/>
      <c r="AZ142" s="90">
        <v>0</v>
      </c>
      <c r="BA142" s="90"/>
      <c r="BB142" s="90"/>
      <c r="BC142" s="90"/>
      <c r="BD142" s="90"/>
      <c r="BE142" s="90">
        <f t="shared" si="4"/>
        <v>83160</v>
      </c>
      <c r="BF142" s="90"/>
      <c r="BG142" s="90"/>
      <c r="BH142" s="90"/>
      <c r="BI142" s="90"/>
    </row>
    <row r="143" spans="1:79" s="6" customFormat="1" ht="30" customHeight="1">
      <c r="A143" s="28">
        <v>1</v>
      </c>
      <c r="B143" s="66"/>
      <c r="C143" s="66"/>
      <c r="D143" s="91" t="s">
        <v>175</v>
      </c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70"/>
      <c r="Q143" s="48" t="s">
        <v>173</v>
      </c>
      <c r="R143" s="48"/>
      <c r="S143" s="48"/>
      <c r="T143" s="48"/>
      <c r="U143" s="48"/>
      <c r="V143" s="48" t="s">
        <v>174</v>
      </c>
      <c r="W143" s="48"/>
      <c r="X143" s="48"/>
      <c r="Y143" s="48"/>
      <c r="Z143" s="48"/>
      <c r="AA143" s="48"/>
      <c r="AB143" s="48"/>
      <c r="AC143" s="48"/>
      <c r="AD143" s="48"/>
      <c r="AE143" s="48"/>
      <c r="AF143" s="90">
        <v>1275542</v>
      </c>
      <c r="AG143" s="90"/>
      <c r="AH143" s="90"/>
      <c r="AI143" s="90"/>
      <c r="AJ143" s="90"/>
      <c r="AK143" s="90">
        <v>0</v>
      </c>
      <c r="AL143" s="90"/>
      <c r="AM143" s="90"/>
      <c r="AN143" s="90"/>
      <c r="AO143" s="90"/>
      <c r="AP143" s="90">
        <f t="shared" si="3"/>
        <v>1275542</v>
      </c>
      <c r="AQ143" s="90"/>
      <c r="AR143" s="90"/>
      <c r="AS143" s="90"/>
      <c r="AT143" s="90"/>
      <c r="AU143" s="90">
        <v>1339320</v>
      </c>
      <c r="AV143" s="90"/>
      <c r="AW143" s="90"/>
      <c r="AX143" s="90"/>
      <c r="AY143" s="90"/>
      <c r="AZ143" s="90">
        <v>0</v>
      </c>
      <c r="BA143" s="90"/>
      <c r="BB143" s="90"/>
      <c r="BC143" s="90"/>
      <c r="BD143" s="90"/>
      <c r="BE143" s="90">
        <f t="shared" si="4"/>
        <v>1339320</v>
      </c>
      <c r="BF143" s="90"/>
      <c r="BG143" s="90"/>
      <c r="BH143" s="90"/>
      <c r="BI143" s="90"/>
    </row>
    <row r="144" spans="1:79" s="4" customFormat="1" ht="15" customHeight="1">
      <c r="A144" s="71">
        <v>0</v>
      </c>
      <c r="B144" s="72"/>
      <c r="C144" s="72"/>
      <c r="D144" s="88" t="s">
        <v>176</v>
      </c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1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7"/>
      <c r="AG144" s="87"/>
      <c r="AH144" s="87"/>
      <c r="AI144" s="87"/>
      <c r="AJ144" s="87"/>
      <c r="AK144" s="87"/>
      <c r="AL144" s="87"/>
      <c r="AM144" s="87"/>
      <c r="AN144" s="87"/>
      <c r="AO144" s="87"/>
      <c r="AP144" s="87">
        <f t="shared" si="3"/>
        <v>0</v>
      </c>
      <c r="AQ144" s="87"/>
      <c r="AR144" s="87"/>
      <c r="AS144" s="87"/>
      <c r="AT144" s="87"/>
      <c r="AU144" s="87"/>
      <c r="AV144" s="87"/>
      <c r="AW144" s="87"/>
      <c r="AX144" s="87"/>
      <c r="AY144" s="87"/>
      <c r="AZ144" s="87"/>
      <c r="BA144" s="87"/>
      <c r="BB144" s="87"/>
      <c r="BC144" s="87"/>
      <c r="BD144" s="87"/>
      <c r="BE144" s="87">
        <f t="shared" si="4"/>
        <v>0</v>
      </c>
      <c r="BF144" s="87"/>
      <c r="BG144" s="87"/>
      <c r="BH144" s="87"/>
      <c r="BI144" s="87"/>
    </row>
    <row r="145" spans="1:79" s="6" customFormat="1" ht="28.5" customHeight="1">
      <c r="A145" s="28">
        <v>2</v>
      </c>
      <c r="B145" s="66"/>
      <c r="C145" s="66"/>
      <c r="D145" s="91" t="s">
        <v>177</v>
      </c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70"/>
      <c r="Q145" s="48" t="s">
        <v>178</v>
      </c>
      <c r="R145" s="48"/>
      <c r="S145" s="48"/>
      <c r="T145" s="48"/>
      <c r="U145" s="48"/>
      <c r="V145" s="91" t="s">
        <v>179</v>
      </c>
      <c r="W145" s="69"/>
      <c r="X145" s="69"/>
      <c r="Y145" s="69"/>
      <c r="Z145" s="69"/>
      <c r="AA145" s="69"/>
      <c r="AB145" s="69"/>
      <c r="AC145" s="69"/>
      <c r="AD145" s="69"/>
      <c r="AE145" s="70"/>
      <c r="AF145" s="90">
        <v>20</v>
      </c>
      <c r="AG145" s="90"/>
      <c r="AH145" s="90"/>
      <c r="AI145" s="90"/>
      <c r="AJ145" s="90"/>
      <c r="AK145" s="90">
        <v>0</v>
      </c>
      <c r="AL145" s="90"/>
      <c r="AM145" s="90"/>
      <c r="AN145" s="90"/>
      <c r="AO145" s="90"/>
      <c r="AP145" s="90">
        <f t="shared" si="3"/>
        <v>20</v>
      </c>
      <c r="AQ145" s="90"/>
      <c r="AR145" s="90"/>
      <c r="AS145" s="90"/>
      <c r="AT145" s="90"/>
      <c r="AU145" s="90">
        <v>21</v>
      </c>
      <c r="AV145" s="90"/>
      <c r="AW145" s="90"/>
      <c r="AX145" s="90"/>
      <c r="AY145" s="90"/>
      <c r="AZ145" s="90">
        <v>0</v>
      </c>
      <c r="BA145" s="90"/>
      <c r="BB145" s="90"/>
      <c r="BC145" s="90"/>
      <c r="BD145" s="90"/>
      <c r="BE145" s="90">
        <f t="shared" si="4"/>
        <v>21</v>
      </c>
      <c r="BF145" s="90"/>
      <c r="BG145" s="90"/>
      <c r="BH145" s="90"/>
      <c r="BI145" s="90"/>
    </row>
    <row r="146" spans="1:79" s="6" customFormat="1" ht="30" customHeight="1">
      <c r="A146" s="28">
        <v>2</v>
      </c>
      <c r="B146" s="66"/>
      <c r="C146" s="66"/>
      <c r="D146" s="91" t="s">
        <v>180</v>
      </c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70"/>
      <c r="Q146" s="48" t="s">
        <v>178</v>
      </c>
      <c r="R146" s="48"/>
      <c r="S146" s="48"/>
      <c r="T146" s="48"/>
      <c r="U146" s="48"/>
      <c r="V146" s="91" t="s">
        <v>179</v>
      </c>
      <c r="W146" s="69"/>
      <c r="X146" s="69"/>
      <c r="Y146" s="69"/>
      <c r="Z146" s="69"/>
      <c r="AA146" s="69"/>
      <c r="AB146" s="69"/>
      <c r="AC146" s="69"/>
      <c r="AD146" s="69"/>
      <c r="AE146" s="70"/>
      <c r="AF146" s="90">
        <v>1</v>
      </c>
      <c r="AG146" s="90"/>
      <c r="AH146" s="90"/>
      <c r="AI146" s="90"/>
      <c r="AJ146" s="90"/>
      <c r="AK146" s="90">
        <v>0</v>
      </c>
      <c r="AL146" s="90"/>
      <c r="AM146" s="90"/>
      <c r="AN146" s="90"/>
      <c r="AO146" s="90"/>
      <c r="AP146" s="90">
        <f t="shared" si="3"/>
        <v>1</v>
      </c>
      <c r="AQ146" s="90"/>
      <c r="AR146" s="90"/>
      <c r="AS146" s="90"/>
      <c r="AT146" s="90"/>
      <c r="AU146" s="90">
        <v>1</v>
      </c>
      <c r="AV146" s="90"/>
      <c r="AW146" s="90"/>
      <c r="AX146" s="90"/>
      <c r="AY146" s="90"/>
      <c r="AZ146" s="90">
        <v>0</v>
      </c>
      <c r="BA146" s="90"/>
      <c r="BB146" s="90"/>
      <c r="BC146" s="90"/>
      <c r="BD146" s="90"/>
      <c r="BE146" s="90">
        <f t="shared" si="4"/>
        <v>1</v>
      </c>
      <c r="BF146" s="90"/>
      <c r="BG146" s="90"/>
      <c r="BH146" s="90"/>
      <c r="BI146" s="90"/>
    </row>
    <row r="147" spans="1:79" s="4" customFormat="1" ht="15" customHeight="1">
      <c r="A147" s="71">
        <v>0</v>
      </c>
      <c r="B147" s="72"/>
      <c r="C147" s="72"/>
      <c r="D147" s="88" t="s">
        <v>181</v>
      </c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1"/>
      <c r="Q147" s="89"/>
      <c r="R147" s="89"/>
      <c r="S147" s="89"/>
      <c r="T147" s="89"/>
      <c r="U147" s="89"/>
      <c r="V147" s="88"/>
      <c r="W147" s="20"/>
      <c r="X147" s="20"/>
      <c r="Y147" s="20"/>
      <c r="Z147" s="20"/>
      <c r="AA147" s="20"/>
      <c r="AB147" s="20"/>
      <c r="AC147" s="20"/>
      <c r="AD147" s="20"/>
      <c r="AE147" s="21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>
        <f t="shared" si="3"/>
        <v>0</v>
      </c>
      <c r="AQ147" s="87"/>
      <c r="AR147" s="87"/>
      <c r="AS147" s="87"/>
      <c r="AT147" s="87"/>
      <c r="AU147" s="87"/>
      <c r="AV147" s="87"/>
      <c r="AW147" s="87"/>
      <c r="AX147" s="87"/>
      <c r="AY147" s="87"/>
      <c r="AZ147" s="87"/>
      <c r="BA147" s="87"/>
      <c r="BB147" s="87"/>
      <c r="BC147" s="87"/>
      <c r="BD147" s="87"/>
      <c r="BE147" s="87">
        <f t="shared" si="4"/>
        <v>0</v>
      </c>
      <c r="BF147" s="87"/>
      <c r="BG147" s="87"/>
      <c r="BH147" s="87"/>
      <c r="BI147" s="87"/>
    </row>
    <row r="148" spans="1:79" s="6" customFormat="1" ht="28.5" customHeight="1">
      <c r="A148" s="28">
        <v>3</v>
      </c>
      <c r="B148" s="66"/>
      <c r="C148" s="66"/>
      <c r="D148" s="91" t="s">
        <v>182</v>
      </c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70"/>
      <c r="Q148" s="48" t="s">
        <v>173</v>
      </c>
      <c r="R148" s="48"/>
      <c r="S148" s="48"/>
      <c r="T148" s="48"/>
      <c r="U148" s="48"/>
      <c r="V148" s="91" t="s">
        <v>183</v>
      </c>
      <c r="W148" s="69"/>
      <c r="X148" s="69"/>
      <c r="Y148" s="69"/>
      <c r="Z148" s="69"/>
      <c r="AA148" s="69"/>
      <c r="AB148" s="69"/>
      <c r="AC148" s="69"/>
      <c r="AD148" s="69"/>
      <c r="AE148" s="70"/>
      <c r="AF148" s="90">
        <v>63777</v>
      </c>
      <c r="AG148" s="90"/>
      <c r="AH148" s="90"/>
      <c r="AI148" s="90"/>
      <c r="AJ148" s="90"/>
      <c r="AK148" s="90">
        <v>0</v>
      </c>
      <c r="AL148" s="90"/>
      <c r="AM148" s="90"/>
      <c r="AN148" s="90"/>
      <c r="AO148" s="90"/>
      <c r="AP148" s="90">
        <f t="shared" si="3"/>
        <v>63777</v>
      </c>
      <c r="AQ148" s="90"/>
      <c r="AR148" s="90"/>
      <c r="AS148" s="90"/>
      <c r="AT148" s="90"/>
      <c r="AU148" s="90">
        <v>63777</v>
      </c>
      <c r="AV148" s="90"/>
      <c r="AW148" s="90"/>
      <c r="AX148" s="90"/>
      <c r="AY148" s="90"/>
      <c r="AZ148" s="90">
        <v>0</v>
      </c>
      <c r="BA148" s="90"/>
      <c r="BB148" s="90"/>
      <c r="BC148" s="90"/>
      <c r="BD148" s="90"/>
      <c r="BE148" s="90">
        <f t="shared" si="4"/>
        <v>63777</v>
      </c>
      <c r="BF148" s="90"/>
      <c r="BG148" s="90"/>
      <c r="BH148" s="90"/>
      <c r="BI148" s="90"/>
    </row>
    <row r="149" spans="1:79" s="6" customFormat="1" ht="30" customHeight="1">
      <c r="A149" s="28">
        <v>3</v>
      </c>
      <c r="B149" s="66"/>
      <c r="C149" s="66"/>
      <c r="D149" s="91" t="s">
        <v>184</v>
      </c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70"/>
      <c r="Q149" s="48" t="s">
        <v>173</v>
      </c>
      <c r="R149" s="48"/>
      <c r="S149" s="48"/>
      <c r="T149" s="48"/>
      <c r="U149" s="48"/>
      <c r="V149" s="91" t="s">
        <v>183</v>
      </c>
      <c r="W149" s="69"/>
      <c r="X149" s="69"/>
      <c r="Y149" s="69"/>
      <c r="Z149" s="69"/>
      <c r="AA149" s="69"/>
      <c r="AB149" s="69"/>
      <c r="AC149" s="69"/>
      <c r="AD149" s="69"/>
      <c r="AE149" s="70"/>
      <c r="AF149" s="90">
        <v>79200</v>
      </c>
      <c r="AG149" s="90"/>
      <c r="AH149" s="90"/>
      <c r="AI149" s="90"/>
      <c r="AJ149" s="90"/>
      <c r="AK149" s="90">
        <v>0</v>
      </c>
      <c r="AL149" s="90"/>
      <c r="AM149" s="90"/>
      <c r="AN149" s="90"/>
      <c r="AO149" s="90"/>
      <c r="AP149" s="90">
        <f t="shared" si="3"/>
        <v>79200</v>
      </c>
      <c r="AQ149" s="90"/>
      <c r="AR149" s="90"/>
      <c r="AS149" s="90"/>
      <c r="AT149" s="90"/>
      <c r="AU149" s="90">
        <v>83160</v>
      </c>
      <c r="AV149" s="90"/>
      <c r="AW149" s="90"/>
      <c r="AX149" s="90"/>
      <c r="AY149" s="90"/>
      <c r="AZ149" s="90">
        <v>0</v>
      </c>
      <c r="BA149" s="90"/>
      <c r="BB149" s="90"/>
      <c r="BC149" s="90"/>
      <c r="BD149" s="90"/>
      <c r="BE149" s="90">
        <f t="shared" si="4"/>
        <v>83160</v>
      </c>
      <c r="BF149" s="90"/>
      <c r="BG149" s="90"/>
      <c r="BH149" s="90"/>
      <c r="BI149" s="90"/>
    </row>
    <row r="150" spans="1:79" s="4" customFormat="1" ht="15" customHeight="1">
      <c r="A150" s="71">
        <v>0</v>
      </c>
      <c r="B150" s="72"/>
      <c r="C150" s="72"/>
      <c r="D150" s="88" t="s">
        <v>185</v>
      </c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1"/>
      <c r="Q150" s="89"/>
      <c r="R150" s="89"/>
      <c r="S150" s="89"/>
      <c r="T150" s="89"/>
      <c r="U150" s="89"/>
      <c r="V150" s="88"/>
      <c r="W150" s="20"/>
      <c r="X150" s="20"/>
      <c r="Y150" s="20"/>
      <c r="Z150" s="20"/>
      <c r="AA150" s="20"/>
      <c r="AB150" s="20"/>
      <c r="AC150" s="20"/>
      <c r="AD150" s="20"/>
      <c r="AE150" s="21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  <c r="AP150" s="87">
        <f t="shared" si="3"/>
        <v>0</v>
      </c>
      <c r="AQ150" s="87"/>
      <c r="AR150" s="87"/>
      <c r="AS150" s="87"/>
      <c r="AT150" s="87"/>
      <c r="AU150" s="87"/>
      <c r="AV150" s="87"/>
      <c r="AW150" s="87"/>
      <c r="AX150" s="87"/>
      <c r="AY150" s="87"/>
      <c r="AZ150" s="87"/>
      <c r="BA150" s="87"/>
      <c r="BB150" s="87"/>
      <c r="BC150" s="87"/>
      <c r="BD150" s="87"/>
      <c r="BE150" s="87">
        <f t="shared" si="4"/>
        <v>0</v>
      </c>
      <c r="BF150" s="87"/>
      <c r="BG150" s="87"/>
      <c r="BH150" s="87"/>
      <c r="BI150" s="87"/>
    </row>
    <row r="151" spans="1:79" s="6" customFormat="1" ht="71.25" customHeight="1">
      <c r="A151" s="28">
        <v>4</v>
      </c>
      <c r="B151" s="66"/>
      <c r="C151" s="66"/>
      <c r="D151" s="91" t="s">
        <v>186</v>
      </c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70"/>
      <c r="Q151" s="48" t="s">
        <v>187</v>
      </c>
      <c r="R151" s="48"/>
      <c r="S151" s="48"/>
      <c r="T151" s="48"/>
      <c r="U151" s="48"/>
      <c r="V151" s="91" t="s">
        <v>183</v>
      </c>
      <c r="W151" s="69"/>
      <c r="X151" s="69"/>
      <c r="Y151" s="69"/>
      <c r="Z151" s="69"/>
      <c r="AA151" s="69"/>
      <c r="AB151" s="69"/>
      <c r="AC151" s="69"/>
      <c r="AD151" s="69"/>
      <c r="AE151" s="70"/>
      <c r="AF151" s="90">
        <v>0</v>
      </c>
      <c r="AG151" s="90"/>
      <c r="AH151" s="90"/>
      <c r="AI151" s="90"/>
      <c r="AJ151" s="90"/>
      <c r="AK151" s="90">
        <v>0</v>
      </c>
      <c r="AL151" s="90"/>
      <c r="AM151" s="90"/>
      <c r="AN151" s="90"/>
      <c r="AO151" s="90"/>
      <c r="AP151" s="90">
        <f t="shared" si="3"/>
        <v>0</v>
      </c>
      <c r="AQ151" s="90"/>
      <c r="AR151" s="90"/>
      <c r="AS151" s="90"/>
      <c r="AT151" s="90"/>
      <c r="AU151" s="90">
        <v>0</v>
      </c>
      <c r="AV151" s="90"/>
      <c r="AW151" s="90"/>
      <c r="AX151" s="90"/>
      <c r="AY151" s="90"/>
      <c r="AZ151" s="90">
        <v>0</v>
      </c>
      <c r="BA151" s="90"/>
      <c r="BB151" s="90"/>
      <c r="BC151" s="90"/>
      <c r="BD151" s="90"/>
      <c r="BE151" s="90">
        <f t="shared" si="4"/>
        <v>0</v>
      </c>
      <c r="BF151" s="90"/>
      <c r="BG151" s="90"/>
      <c r="BH151" s="90"/>
      <c r="BI151" s="90"/>
    </row>
    <row r="152" spans="1:79" s="6" customFormat="1" ht="30" customHeight="1">
      <c r="A152" s="28">
        <v>4</v>
      </c>
      <c r="B152" s="66"/>
      <c r="C152" s="66"/>
      <c r="D152" s="91" t="s">
        <v>188</v>
      </c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70"/>
      <c r="Q152" s="48" t="s">
        <v>187</v>
      </c>
      <c r="R152" s="48"/>
      <c r="S152" s="48"/>
      <c r="T152" s="48"/>
      <c r="U152" s="48"/>
      <c r="V152" s="91" t="s">
        <v>183</v>
      </c>
      <c r="W152" s="69"/>
      <c r="X152" s="69"/>
      <c r="Y152" s="69"/>
      <c r="Z152" s="69"/>
      <c r="AA152" s="69"/>
      <c r="AB152" s="69"/>
      <c r="AC152" s="69"/>
      <c r="AD152" s="69"/>
      <c r="AE152" s="70"/>
      <c r="AF152" s="90">
        <v>0</v>
      </c>
      <c r="AG152" s="90"/>
      <c r="AH152" s="90"/>
      <c r="AI152" s="90"/>
      <c r="AJ152" s="90"/>
      <c r="AK152" s="90">
        <v>0</v>
      </c>
      <c r="AL152" s="90"/>
      <c r="AM152" s="90"/>
      <c r="AN152" s="90"/>
      <c r="AO152" s="90"/>
      <c r="AP152" s="90">
        <f t="shared" si="3"/>
        <v>0</v>
      </c>
      <c r="AQ152" s="90"/>
      <c r="AR152" s="90"/>
      <c r="AS152" s="90"/>
      <c r="AT152" s="90"/>
      <c r="AU152" s="90">
        <v>0</v>
      </c>
      <c r="AV152" s="90"/>
      <c r="AW152" s="90"/>
      <c r="AX152" s="90"/>
      <c r="AY152" s="90"/>
      <c r="AZ152" s="90">
        <v>0</v>
      </c>
      <c r="BA152" s="90"/>
      <c r="BB152" s="90"/>
      <c r="BC152" s="90"/>
      <c r="BD152" s="90"/>
      <c r="BE152" s="90">
        <f t="shared" si="4"/>
        <v>0</v>
      </c>
      <c r="BF152" s="90"/>
      <c r="BG152" s="90"/>
      <c r="BH152" s="90"/>
      <c r="BI152" s="90"/>
    </row>
    <row r="154" spans="1:79" ht="14.25" customHeight="1">
      <c r="A154" s="34" t="s">
        <v>127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</row>
    <row r="155" spans="1:79" ht="15" customHeight="1">
      <c r="A155" s="32" t="s">
        <v>201</v>
      </c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</row>
    <row r="157" spans="1:79" ht="12.95" customHeight="1">
      <c r="A157" s="54" t="s">
        <v>19</v>
      </c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6"/>
      <c r="U157" s="48" t="s">
        <v>202</v>
      </c>
      <c r="V157" s="48"/>
      <c r="W157" s="48"/>
      <c r="X157" s="48"/>
      <c r="Y157" s="48"/>
      <c r="Z157" s="48"/>
      <c r="AA157" s="48"/>
      <c r="AB157" s="48"/>
      <c r="AC157" s="48"/>
      <c r="AD157" s="48"/>
      <c r="AE157" s="48" t="s">
        <v>205</v>
      </c>
      <c r="AF157" s="48"/>
      <c r="AG157" s="48"/>
      <c r="AH157" s="48"/>
      <c r="AI157" s="48"/>
      <c r="AJ157" s="48"/>
      <c r="AK157" s="48"/>
      <c r="AL157" s="48"/>
      <c r="AM157" s="48"/>
      <c r="AN157" s="48"/>
      <c r="AO157" s="48" t="s">
        <v>212</v>
      </c>
      <c r="AP157" s="48"/>
      <c r="AQ157" s="48"/>
      <c r="AR157" s="48"/>
      <c r="AS157" s="48"/>
      <c r="AT157" s="48"/>
      <c r="AU157" s="48"/>
      <c r="AV157" s="48"/>
      <c r="AW157" s="48"/>
      <c r="AX157" s="48"/>
      <c r="AY157" s="48" t="s">
        <v>223</v>
      </c>
      <c r="AZ157" s="48"/>
      <c r="BA157" s="48"/>
      <c r="BB157" s="48"/>
      <c r="BC157" s="48"/>
      <c r="BD157" s="48"/>
      <c r="BE157" s="48"/>
      <c r="BF157" s="48"/>
      <c r="BG157" s="48"/>
      <c r="BH157" s="48"/>
      <c r="BI157" s="48" t="s">
        <v>227</v>
      </c>
      <c r="BJ157" s="48"/>
      <c r="BK157" s="48"/>
      <c r="BL157" s="48"/>
      <c r="BM157" s="48"/>
      <c r="BN157" s="48"/>
      <c r="BO157" s="48"/>
      <c r="BP157" s="48"/>
      <c r="BQ157" s="48"/>
      <c r="BR157" s="48"/>
    </row>
    <row r="158" spans="1:79" ht="30" customHeight="1">
      <c r="A158" s="57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9"/>
      <c r="U158" s="48" t="s">
        <v>4</v>
      </c>
      <c r="V158" s="48"/>
      <c r="W158" s="48"/>
      <c r="X158" s="48"/>
      <c r="Y158" s="48"/>
      <c r="Z158" s="48" t="s">
        <v>3</v>
      </c>
      <c r="AA158" s="48"/>
      <c r="AB158" s="48"/>
      <c r="AC158" s="48"/>
      <c r="AD158" s="48"/>
      <c r="AE158" s="48" t="s">
        <v>4</v>
      </c>
      <c r="AF158" s="48"/>
      <c r="AG158" s="48"/>
      <c r="AH158" s="48"/>
      <c r="AI158" s="48"/>
      <c r="AJ158" s="48" t="s">
        <v>3</v>
      </c>
      <c r="AK158" s="48"/>
      <c r="AL158" s="48"/>
      <c r="AM158" s="48"/>
      <c r="AN158" s="48"/>
      <c r="AO158" s="48" t="s">
        <v>4</v>
      </c>
      <c r="AP158" s="48"/>
      <c r="AQ158" s="48"/>
      <c r="AR158" s="48"/>
      <c r="AS158" s="48"/>
      <c r="AT158" s="48" t="s">
        <v>3</v>
      </c>
      <c r="AU158" s="48"/>
      <c r="AV158" s="48"/>
      <c r="AW158" s="48"/>
      <c r="AX158" s="48"/>
      <c r="AY158" s="48" t="s">
        <v>4</v>
      </c>
      <c r="AZ158" s="48"/>
      <c r="BA158" s="48"/>
      <c r="BB158" s="48"/>
      <c r="BC158" s="48"/>
      <c r="BD158" s="48" t="s">
        <v>3</v>
      </c>
      <c r="BE158" s="48"/>
      <c r="BF158" s="48"/>
      <c r="BG158" s="48"/>
      <c r="BH158" s="48"/>
      <c r="BI158" s="48" t="s">
        <v>4</v>
      </c>
      <c r="BJ158" s="48"/>
      <c r="BK158" s="48"/>
      <c r="BL158" s="48"/>
      <c r="BM158" s="48"/>
      <c r="BN158" s="48" t="s">
        <v>3</v>
      </c>
      <c r="BO158" s="48"/>
      <c r="BP158" s="48"/>
      <c r="BQ158" s="48"/>
      <c r="BR158" s="48"/>
    </row>
    <row r="159" spans="1:79" ht="15" customHeight="1">
      <c r="A159" s="60">
        <v>1</v>
      </c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2"/>
      <c r="U159" s="48">
        <v>2</v>
      </c>
      <c r="V159" s="48"/>
      <c r="W159" s="48"/>
      <c r="X159" s="48"/>
      <c r="Y159" s="48"/>
      <c r="Z159" s="48">
        <v>3</v>
      </c>
      <c r="AA159" s="48"/>
      <c r="AB159" s="48"/>
      <c r="AC159" s="48"/>
      <c r="AD159" s="48"/>
      <c r="AE159" s="48">
        <v>4</v>
      </c>
      <c r="AF159" s="48"/>
      <c r="AG159" s="48"/>
      <c r="AH159" s="48"/>
      <c r="AI159" s="48"/>
      <c r="AJ159" s="48">
        <v>5</v>
      </c>
      <c r="AK159" s="48"/>
      <c r="AL159" s="48"/>
      <c r="AM159" s="48"/>
      <c r="AN159" s="48"/>
      <c r="AO159" s="48">
        <v>6</v>
      </c>
      <c r="AP159" s="48"/>
      <c r="AQ159" s="48"/>
      <c r="AR159" s="48"/>
      <c r="AS159" s="48"/>
      <c r="AT159" s="48">
        <v>7</v>
      </c>
      <c r="AU159" s="48"/>
      <c r="AV159" s="48"/>
      <c r="AW159" s="48"/>
      <c r="AX159" s="48"/>
      <c r="AY159" s="48">
        <v>8</v>
      </c>
      <c r="AZ159" s="48"/>
      <c r="BA159" s="48"/>
      <c r="BB159" s="48"/>
      <c r="BC159" s="48"/>
      <c r="BD159" s="48">
        <v>9</v>
      </c>
      <c r="BE159" s="48"/>
      <c r="BF159" s="48"/>
      <c r="BG159" s="48"/>
      <c r="BH159" s="48"/>
      <c r="BI159" s="48">
        <v>10</v>
      </c>
      <c r="BJ159" s="48"/>
      <c r="BK159" s="48"/>
      <c r="BL159" s="48"/>
      <c r="BM159" s="48"/>
      <c r="BN159" s="48">
        <v>11</v>
      </c>
      <c r="BO159" s="48"/>
      <c r="BP159" s="48"/>
      <c r="BQ159" s="48"/>
      <c r="BR159" s="48"/>
    </row>
    <row r="160" spans="1:79" s="1" customFormat="1" ht="15.75" hidden="1" customHeight="1">
      <c r="A160" s="25" t="s">
        <v>57</v>
      </c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7"/>
      <c r="U160" s="64" t="s">
        <v>65</v>
      </c>
      <c r="V160" s="64"/>
      <c r="W160" s="64"/>
      <c r="X160" s="64"/>
      <c r="Y160" s="64"/>
      <c r="Z160" s="86" t="s">
        <v>66</v>
      </c>
      <c r="AA160" s="86"/>
      <c r="AB160" s="86"/>
      <c r="AC160" s="86"/>
      <c r="AD160" s="86"/>
      <c r="AE160" s="64" t="s">
        <v>67</v>
      </c>
      <c r="AF160" s="64"/>
      <c r="AG160" s="64"/>
      <c r="AH160" s="64"/>
      <c r="AI160" s="64"/>
      <c r="AJ160" s="86" t="s">
        <v>68</v>
      </c>
      <c r="AK160" s="86"/>
      <c r="AL160" s="86"/>
      <c r="AM160" s="86"/>
      <c r="AN160" s="86"/>
      <c r="AO160" s="64" t="s">
        <v>58</v>
      </c>
      <c r="AP160" s="64"/>
      <c r="AQ160" s="64"/>
      <c r="AR160" s="64"/>
      <c r="AS160" s="64"/>
      <c r="AT160" s="86" t="s">
        <v>59</v>
      </c>
      <c r="AU160" s="86"/>
      <c r="AV160" s="86"/>
      <c r="AW160" s="86"/>
      <c r="AX160" s="86"/>
      <c r="AY160" s="64" t="s">
        <v>60</v>
      </c>
      <c r="AZ160" s="64"/>
      <c r="BA160" s="64"/>
      <c r="BB160" s="64"/>
      <c r="BC160" s="64"/>
      <c r="BD160" s="86" t="s">
        <v>61</v>
      </c>
      <c r="BE160" s="86"/>
      <c r="BF160" s="86"/>
      <c r="BG160" s="86"/>
      <c r="BH160" s="86"/>
      <c r="BI160" s="64" t="s">
        <v>62</v>
      </c>
      <c r="BJ160" s="64"/>
      <c r="BK160" s="64"/>
      <c r="BL160" s="64"/>
      <c r="BM160" s="64"/>
      <c r="BN160" s="86" t="s">
        <v>63</v>
      </c>
      <c r="BO160" s="86"/>
      <c r="BP160" s="86"/>
      <c r="BQ160" s="86"/>
      <c r="BR160" s="86"/>
      <c r="CA160" t="s">
        <v>41</v>
      </c>
    </row>
    <row r="161" spans="1:79" s="4" customFormat="1" ht="12.75" customHeight="1">
      <c r="A161" s="19" t="s">
        <v>151</v>
      </c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1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CA161" s="4" t="s">
        <v>42</v>
      </c>
    </row>
    <row r="162" spans="1:79" s="6" customFormat="1" ht="38.25" customHeight="1">
      <c r="A162" s="68" t="s">
        <v>189</v>
      </c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70"/>
      <c r="U162" s="44" t="s">
        <v>164</v>
      </c>
      <c r="V162" s="44"/>
      <c r="W162" s="44"/>
      <c r="X162" s="44"/>
      <c r="Y162" s="44"/>
      <c r="Z162" s="44"/>
      <c r="AA162" s="44"/>
      <c r="AB162" s="44"/>
      <c r="AC162" s="44"/>
      <c r="AD162" s="44"/>
      <c r="AE162" s="44" t="s">
        <v>164</v>
      </c>
      <c r="AF162" s="44"/>
      <c r="AG162" s="44"/>
      <c r="AH162" s="44"/>
      <c r="AI162" s="44"/>
      <c r="AJ162" s="44"/>
      <c r="AK162" s="44"/>
      <c r="AL162" s="44"/>
      <c r="AM162" s="44"/>
      <c r="AN162" s="44"/>
      <c r="AO162" s="44" t="s">
        <v>164</v>
      </c>
      <c r="AP162" s="44"/>
      <c r="AQ162" s="44"/>
      <c r="AR162" s="44"/>
      <c r="AS162" s="44"/>
      <c r="AT162" s="44"/>
      <c r="AU162" s="44"/>
      <c r="AV162" s="44"/>
      <c r="AW162" s="44"/>
      <c r="AX162" s="44"/>
      <c r="AY162" s="44" t="s">
        <v>164</v>
      </c>
      <c r="AZ162" s="44"/>
      <c r="BA162" s="44"/>
      <c r="BB162" s="44"/>
      <c r="BC162" s="44"/>
      <c r="BD162" s="44"/>
      <c r="BE162" s="44"/>
      <c r="BF162" s="44"/>
      <c r="BG162" s="44"/>
      <c r="BH162" s="44"/>
      <c r="BI162" s="44" t="s">
        <v>164</v>
      </c>
      <c r="BJ162" s="44"/>
      <c r="BK162" s="44"/>
      <c r="BL162" s="44"/>
      <c r="BM162" s="44"/>
      <c r="BN162" s="44"/>
      <c r="BO162" s="44"/>
      <c r="BP162" s="44"/>
      <c r="BQ162" s="44"/>
      <c r="BR162" s="44"/>
    </row>
    <row r="164" spans="1:79" ht="14.25" customHeight="1">
      <c r="A164" s="34" t="s">
        <v>128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</row>
    <row r="167" spans="1:79" ht="15" customHeight="1">
      <c r="A167" s="54" t="s">
        <v>6</v>
      </c>
      <c r="B167" s="55"/>
      <c r="C167" s="55"/>
      <c r="D167" s="54" t="s">
        <v>10</v>
      </c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6"/>
      <c r="W167" s="48" t="s">
        <v>202</v>
      </c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 t="s">
        <v>206</v>
      </c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 t="s">
        <v>217</v>
      </c>
      <c r="AV167" s="48"/>
      <c r="AW167" s="48"/>
      <c r="AX167" s="48"/>
      <c r="AY167" s="48"/>
      <c r="AZ167" s="48"/>
      <c r="BA167" s="48" t="s">
        <v>224</v>
      </c>
      <c r="BB167" s="48"/>
      <c r="BC167" s="48"/>
      <c r="BD167" s="48"/>
      <c r="BE167" s="48"/>
      <c r="BF167" s="48"/>
      <c r="BG167" s="48" t="s">
        <v>232</v>
      </c>
      <c r="BH167" s="48"/>
      <c r="BI167" s="48"/>
      <c r="BJ167" s="48"/>
      <c r="BK167" s="48"/>
      <c r="BL167" s="48"/>
    </row>
    <row r="168" spans="1:79" ht="15" customHeight="1">
      <c r="A168" s="93"/>
      <c r="B168" s="94"/>
      <c r="C168" s="94"/>
      <c r="D168" s="93"/>
      <c r="E168" s="94"/>
      <c r="F168" s="94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5"/>
      <c r="W168" s="48" t="s">
        <v>4</v>
      </c>
      <c r="X168" s="48"/>
      <c r="Y168" s="48"/>
      <c r="Z168" s="48"/>
      <c r="AA168" s="48"/>
      <c r="AB168" s="48"/>
      <c r="AC168" s="48" t="s">
        <v>3</v>
      </c>
      <c r="AD168" s="48"/>
      <c r="AE168" s="48"/>
      <c r="AF168" s="48"/>
      <c r="AG168" s="48"/>
      <c r="AH168" s="48"/>
      <c r="AI168" s="48" t="s">
        <v>4</v>
      </c>
      <c r="AJ168" s="48"/>
      <c r="AK168" s="48"/>
      <c r="AL168" s="48"/>
      <c r="AM168" s="48"/>
      <c r="AN168" s="48"/>
      <c r="AO168" s="48" t="s">
        <v>3</v>
      </c>
      <c r="AP168" s="48"/>
      <c r="AQ168" s="48"/>
      <c r="AR168" s="48"/>
      <c r="AS168" s="48"/>
      <c r="AT168" s="48"/>
      <c r="AU168" s="92" t="s">
        <v>4</v>
      </c>
      <c r="AV168" s="92"/>
      <c r="AW168" s="92"/>
      <c r="AX168" s="92" t="s">
        <v>3</v>
      </c>
      <c r="AY168" s="92"/>
      <c r="AZ168" s="92"/>
      <c r="BA168" s="92" t="s">
        <v>4</v>
      </c>
      <c r="BB168" s="92"/>
      <c r="BC168" s="92"/>
      <c r="BD168" s="92" t="s">
        <v>3</v>
      </c>
      <c r="BE168" s="92"/>
      <c r="BF168" s="92"/>
      <c r="BG168" s="92" t="s">
        <v>4</v>
      </c>
      <c r="BH168" s="92"/>
      <c r="BI168" s="92"/>
      <c r="BJ168" s="92" t="s">
        <v>3</v>
      </c>
      <c r="BK168" s="92"/>
      <c r="BL168" s="92"/>
    </row>
    <row r="169" spans="1:79" ht="57" customHeight="1">
      <c r="A169" s="57"/>
      <c r="B169" s="58"/>
      <c r="C169" s="58"/>
      <c r="D169" s="57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9"/>
      <c r="W169" s="48" t="s">
        <v>12</v>
      </c>
      <c r="X169" s="48"/>
      <c r="Y169" s="48"/>
      <c r="Z169" s="48" t="s">
        <v>11</v>
      </c>
      <c r="AA169" s="48"/>
      <c r="AB169" s="48"/>
      <c r="AC169" s="48" t="s">
        <v>12</v>
      </c>
      <c r="AD169" s="48"/>
      <c r="AE169" s="48"/>
      <c r="AF169" s="48" t="s">
        <v>11</v>
      </c>
      <c r="AG169" s="48"/>
      <c r="AH169" s="48"/>
      <c r="AI169" s="48" t="s">
        <v>12</v>
      </c>
      <c r="AJ169" s="48"/>
      <c r="AK169" s="48"/>
      <c r="AL169" s="48" t="s">
        <v>11</v>
      </c>
      <c r="AM169" s="48"/>
      <c r="AN169" s="48"/>
      <c r="AO169" s="48" t="s">
        <v>12</v>
      </c>
      <c r="AP169" s="48"/>
      <c r="AQ169" s="48"/>
      <c r="AR169" s="48" t="s">
        <v>11</v>
      </c>
      <c r="AS169" s="48"/>
      <c r="AT169" s="48"/>
      <c r="AU169" s="92"/>
      <c r="AV169" s="92"/>
      <c r="AW169" s="92"/>
      <c r="AX169" s="92"/>
      <c r="AY169" s="92"/>
      <c r="AZ169" s="92"/>
      <c r="BA169" s="92"/>
      <c r="BB169" s="92"/>
      <c r="BC169" s="92"/>
      <c r="BD169" s="92"/>
      <c r="BE169" s="92"/>
      <c r="BF169" s="92"/>
      <c r="BG169" s="92"/>
      <c r="BH169" s="92"/>
      <c r="BI169" s="92"/>
      <c r="BJ169" s="92"/>
      <c r="BK169" s="92"/>
      <c r="BL169" s="92"/>
    </row>
    <row r="170" spans="1:79" ht="15" customHeight="1">
      <c r="A170" s="60">
        <v>1</v>
      </c>
      <c r="B170" s="61"/>
      <c r="C170" s="61"/>
      <c r="D170" s="60">
        <v>2</v>
      </c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2"/>
      <c r="W170" s="48">
        <v>3</v>
      </c>
      <c r="X170" s="48"/>
      <c r="Y170" s="48"/>
      <c r="Z170" s="48">
        <v>4</v>
      </c>
      <c r="AA170" s="48"/>
      <c r="AB170" s="48"/>
      <c r="AC170" s="48">
        <v>5</v>
      </c>
      <c r="AD170" s="48"/>
      <c r="AE170" s="48"/>
      <c r="AF170" s="48">
        <v>6</v>
      </c>
      <c r="AG170" s="48"/>
      <c r="AH170" s="48"/>
      <c r="AI170" s="48">
        <v>7</v>
      </c>
      <c r="AJ170" s="48"/>
      <c r="AK170" s="48"/>
      <c r="AL170" s="48">
        <v>8</v>
      </c>
      <c r="AM170" s="48"/>
      <c r="AN170" s="48"/>
      <c r="AO170" s="48">
        <v>9</v>
      </c>
      <c r="AP170" s="48"/>
      <c r="AQ170" s="48"/>
      <c r="AR170" s="48">
        <v>10</v>
      </c>
      <c r="AS170" s="48"/>
      <c r="AT170" s="48"/>
      <c r="AU170" s="48">
        <v>11</v>
      </c>
      <c r="AV170" s="48"/>
      <c r="AW170" s="48"/>
      <c r="AX170" s="48">
        <v>12</v>
      </c>
      <c r="AY170" s="48"/>
      <c r="AZ170" s="48"/>
      <c r="BA170" s="48">
        <v>13</v>
      </c>
      <c r="BB170" s="48"/>
      <c r="BC170" s="48"/>
      <c r="BD170" s="48">
        <v>14</v>
      </c>
      <c r="BE170" s="48"/>
      <c r="BF170" s="48"/>
      <c r="BG170" s="48">
        <v>15</v>
      </c>
      <c r="BH170" s="48"/>
      <c r="BI170" s="48"/>
      <c r="BJ170" s="48">
        <v>16</v>
      </c>
      <c r="BK170" s="48"/>
      <c r="BL170" s="48"/>
    </row>
    <row r="171" spans="1:79" s="1" customFormat="1" ht="12.75" hidden="1" customHeight="1">
      <c r="A171" s="25" t="s">
        <v>69</v>
      </c>
      <c r="B171" s="26"/>
      <c r="C171" s="26"/>
      <c r="D171" s="25" t="s">
        <v>57</v>
      </c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7"/>
      <c r="W171" s="64" t="s">
        <v>72</v>
      </c>
      <c r="X171" s="64"/>
      <c r="Y171" s="64"/>
      <c r="Z171" s="64" t="s">
        <v>73</v>
      </c>
      <c r="AA171" s="64"/>
      <c r="AB171" s="64"/>
      <c r="AC171" s="86" t="s">
        <v>74</v>
      </c>
      <c r="AD171" s="86"/>
      <c r="AE171" s="86"/>
      <c r="AF171" s="86" t="s">
        <v>75</v>
      </c>
      <c r="AG171" s="86"/>
      <c r="AH171" s="86"/>
      <c r="AI171" s="64" t="s">
        <v>76</v>
      </c>
      <c r="AJ171" s="64"/>
      <c r="AK171" s="64"/>
      <c r="AL171" s="64" t="s">
        <v>77</v>
      </c>
      <c r="AM171" s="64"/>
      <c r="AN171" s="64"/>
      <c r="AO171" s="86" t="s">
        <v>105</v>
      </c>
      <c r="AP171" s="86"/>
      <c r="AQ171" s="86"/>
      <c r="AR171" s="86" t="s">
        <v>78</v>
      </c>
      <c r="AS171" s="86"/>
      <c r="AT171" s="86"/>
      <c r="AU171" s="64" t="s">
        <v>106</v>
      </c>
      <c r="AV171" s="64"/>
      <c r="AW171" s="64"/>
      <c r="AX171" s="86" t="s">
        <v>107</v>
      </c>
      <c r="AY171" s="86"/>
      <c r="AZ171" s="86"/>
      <c r="BA171" s="64" t="s">
        <v>108</v>
      </c>
      <c r="BB171" s="64"/>
      <c r="BC171" s="64"/>
      <c r="BD171" s="86" t="s">
        <v>109</v>
      </c>
      <c r="BE171" s="86"/>
      <c r="BF171" s="86"/>
      <c r="BG171" s="64" t="s">
        <v>110</v>
      </c>
      <c r="BH171" s="64"/>
      <c r="BI171" s="64"/>
      <c r="BJ171" s="86" t="s">
        <v>111</v>
      </c>
      <c r="BK171" s="86"/>
      <c r="BL171" s="86"/>
      <c r="CA171" s="1" t="s">
        <v>104</v>
      </c>
    </row>
    <row r="172" spans="1:79" s="4" customFormat="1" ht="12.75" customHeight="1">
      <c r="A172" s="71">
        <v>1</v>
      </c>
      <c r="B172" s="72"/>
      <c r="C172" s="72"/>
      <c r="D172" s="19" t="s">
        <v>190</v>
      </c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1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7"/>
      <c r="AV172" s="87"/>
      <c r="AW172" s="87"/>
      <c r="AX172" s="87"/>
      <c r="AY172" s="87"/>
      <c r="AZ172" s="87"/>
      <c r="BA172" s="87"/>
      <c r="BB172" s="87"/>
      <c r="BC172" s="87"/>
      <c r="BD172" s="87"/>
      <c r="BE172" s="87"/>
      <c r="BF172" s="87"/>
      <c r="BG172" s="87"/>
      <c r="BH172" s="87"/>
      <c r="BI172" s="87"/>
      <c r="BJ172" s="87"/>
      <c r="BK172" s="87"/>
      <c r="BL172" s="87"/>
      <c r="CA172" s="4" t="s">
        <v>43</v>
      </c>
    </row>
    <row r="173" spans="1:79" s="6" customFormat="1" ht="25.5" customHeight="1">
      <c r="A173" s="28">
        <v>2</v>
      </c>
      <c r="B173" s="66"/>
      <c r="C173" s="66"/>
      <c r="D173" s="68" t="s">
        <v>191</v>
      </c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70"/>
      <c r="W173" s="90" t="s">
        <v>164</v>
      </c>
      <c r="X173" s="90"/>
      <c r="Y173" s="90"/>
      <c r="Z173" s="90" t="s">
        <v>164</v>
      </c>
      <c r="AA173" s="90"/>
      <c r="AB173" s="90"/>
      <c r="AC173" s="90"/>
      <c r="AD173" s="90"/>
      <c r="AE173" s="90"/>
      <c r="AF173" s="90"/>
      <c r="AG173" s="90"/>
      <c r="AH173" s="90"/>
      <c r="AI173" s="90" t="s">
        <v>164</v>
      </c>
      <c r="AJ173" s="90"/>
      <c r="AK173" s="90"/>
      <c r="AL173" s="90" t="s">
        <v>164</v>
      </c>
      <c r="AM173" s="90"/>
      <c r="AN173" s="90"/>
      <c r="AO173" s="90"/>
      <c r="AP173" s="90"/>
      <c r="AQ173" s="90"/>
      <c r="AR173" s="90"/>
      <c r="AS173" s="90"/>
      <c r="AT173" s="90"/>
      <c r="AU173" s="90" t="s">
        <v>164</v>
      </c>
      <c r="AV173" s="90"/>
      <c r="AW173" s="90"/>
      <c r="AX173" s="90"/>
      <c r="AY173" s="90"/>
      <c r="AZ173" s="90"/>
      <c r="BA173" s="90" t="s">
        <v>164</v>
      </c>
      <c r="BB173" s="90"/>
      <c r="BC173" s="90"/>
      <c r="BD173" s="90"/>
      <c r="BE173" s="90"/>
      <c r="BF173" s="90"/>
      <c r="BG173" s="90" t="s">
        <v>164</v>
      </c>
      <c r="BH173" s="90"/>
      <c r="BI173" s="90"/>
      <c r="BJ173" s="90"/>
      <c r="BK173" s="90"/>
      <c r="BL173" s="90"/>
    </row>
    <row r="176" spans="1:79" ht="14.25" customHeight="1">
      <c r="A176" s="34" t="s">
        <v>158</v>
      </c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  <c r="BI176" s="34"/>
      <c r="BJ176" s="34"/>
      <c r="BK176" s="34"/>
      <c r="BL176" s="34"/>
    </row>
    <row r="178" spans="1:79" ht="14.25" customHeight="1">
      <c r="A178" s="34" t="s">
        <v>218</v>
      </c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</row>
    <row r="180" spans="1:79" ht="15" customHeight="1">
      <c r="A180" s="32" t="s">
        <v>201</v>
      </c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</row>
    <row r="182" spans="1:79" ht="15" customHeight="1">
      <c r="A182" s="48" t="s">
        <v>6</v>
      </c>
      <c r="B182" s="48"/>
      <c r="C182" s="48"/>
      <c r="D182" s="48"/>
      <c r="E182" s="48"/>
      <c r="F182" s="48"/>
      <c r="G182" s="48" t="s">
        <v>129</v>
      </c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 t="s">
        <v>13</v>
      </c>
      <c r="U182" s="48"/>
      <c r="V182" s="48"/>
      <c r="W182" s="48"/>
      <c r="X182" s="48"/>
      <c r="Y182" s="48"/>
      <c r="Z182" s="48"/>
      <c r="AA182" s="60" t="s">
        <v>202</v>
      </c>
      <c r="AB182" s="96"/>
      <c r="AC182" s="96"/>
      <c r="AD182" s="96"/>
      <c r="AE182" s="96"/>
      <c r="AF182" s="96"/>
      <c r="AG182" s="96"/>
      <c r="AH182" s="96"/>
      <c r="AI182" s="96"/>
      <c r="AJ182" s="96"/>
      <c r="AK182" s="96"/>
      <c r="AL182" s="96"/>
      <c r="AM182" s="96"/>
      <c r="AN182" s="96"/>
      <c r="AO182" s="97"/>
      <c r="AP182" s="60" t="s">
        <v>205</v>
      </c>
      <c r="AQ182" s="61"/>
      <c r="AR182" s="61"/>
      <c r="AS182" s="61"/>
      <c r="AT182" s="61"/>
      <c r="AU182" s="61"/>
      <c r="AV182" s="61"/>
      <c r="AW182" s="61"/>
      <c r="AX182" s="61"/>
      <c r="AY182" s="61"/>
      <c r="AZ182" s="61"/>
      <c r="BA182" s="61"/>
      <c r="BB182" s="61"/>
      <c r="BC182" s="61"/>
      <c r="BD182" s="62"/>
      <c r="BE182" s="60" t="s">
        <v>212</v>
      </c>
      <c r="BF182" s="61"/>
      <c r="BG182" s="61"/>
      <c r="BH182" s="61"/>
      <c r="BI182" s="61"/>
      <c r="BJ182" s="61"/>
      <c r="BK182" s="61"/>
      <c r="BL182" s="61"/>
      <c r="BM182" s="61"/>
      <c r="BN182" s="61"/>
      <c r="BO182" s="61"/>
      <c r="BP182" s="61"/>
      <c r="BQ182" s="61"/>
      <c r="BR182" s="61"/>
      <c r="BS182" s="62"/>
    </row>
    <row r="183" spans="1:79" ht="32.1" customHeight="1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 t="s">
        <v>4</v>
      </c>
      <c r="AB183" s="48"/>
      <c r="AC183" s="48"/>
      <c r="AD183" s="48"/>
      <c r="AE183" s="48"/>
      <c r="AF183" s="48" t="s">
        <v>3</v>
      </c>
      <c r="AG183" s="48"/>
      <c r="AH183" s="48"/>
      <c r="AI183" s="48"/>
      <c r="AJ183" s="48"/>
      <c r="AK183" s="48" t="s">
        <v>89</v>
      </c>
      <c r="AL183" s="48"/>
      <c r="AM183" s="48"/>
      <c r="AN183" s="48"/>
      <c r="AO183" s="48"/>
      <c r="AP183" s="48" t="s">
        <v>4</v>
      </c>
      <c r="AQ183" s="48"/>
      <c r="AR183" s="48"/>
      <c r="AS183" s="48"/>
      <c r="AT183" s="48"/>
      <c r="AU183" s="48" t="s">
        <v>3</v>
      </c>
      <c r="AV183" s="48"/>
      <c r="AW183" s="48"/>
      <c r="AX183" s="48"/>
      <c r="AY183" s="48"/>
      <c r="AZ183" s="48" t="s">
        <v>96</v>
      </c>
      <c r="BA183" s="48"/>
      <c r="BB183" s="48"/>
      <c r="BC183" s="48"/>
      <c r="BD183" s="48"/>
      <c r="BE183" s="48" t="s">
        <v>4</v>
      </c>
      <c r="BF183" s="48"/>
      <c r="BG183" s="48"/>
      <c r="BH183" s="48"/>
      <c r="BI183" s="48"/>
      <c r="BJ183" s="48" t="s">
        <v>3</v>
      </c>
      <c r="BK183" s="48"/>
      <c r="BL183" s="48"/>
      <c r="BM183" s="48"/>
      <c r="BN183" s="48"/>
      <c r="BO183" s="48" t="s">
        <v>130</v>
      </c>
      <c r="BP183" s="48"/>
      <c r="BQ183" s="48"/>
      <c r="BR183" s="48"/>
      <c r="BS183" s="48"/>
    </row>
    <row r="184" spans="1:79" ht="15" customHeight="1">
      <c r="A184" s="48">
        <v>1</v>
      </c>
      <c r="B184" s="48"/>
      <c r="C184" s="48"/>
      <c r="D184" s="48"/>
      <c r="E184" s="48"/>
      <c r="F184" s="48"/>
      <c r="G184" s="48">
        <v>2</v>
      </c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>
        <v>3</v>
      </c>
      <c r="U184" s="48"/>
      <c r="V184" s="48"/>
      <c r="W184" s="48"/>
      <c r="X184" s="48"/>
      <c r="Y184" s="48"/>
      <c r="Z184" s="48"/>
      <c r="AA184" s="48">
        <v>4</v>
      </c>
      <c r="AB184" s="48"/>
      <c r="AC184" s="48"/>
      <c r="AD184" s="48"/>
      <c r="AE184" s="48"/>
      <c r="AF184" s="48">
        <v>5</v>
      </c>
      <c r="AG184" s="48"/>
      <c r="AH184" s="48"/>
      <c r="AI184" s="48"/>
      <c r="AJ184" s="48"/>
      <c r="AK184" s="48">
        <v>6</v>
      </c>
      <c r="AL184" s="48"/>
      <c r="AM184" s="48"/>
      <c r="AN184" s="48"/>
      <c r="AO184" s="48"/>
      <c r="AP184" s="48">
        <v>7</v>
      </c>
      <c r="AQ184" s="48"/>
      <c r="AR184" s="48"/>
      <c r="AS184" s="48"/>
      <c r="AT184" s="48"/>
      <c r="AU184" s="48">
        <v>8</v>
      </c>
      <c r="AV184" s="48"/>
      <c r="AW184" s="48"/>
      <c r="AX184" s="48"/>
      <c r="AY184" s="48"/>
      <c r="AZ184" s="48">
        <v>9</v>
      </c>
      <c r="BA184" s="48"/>
      <c r="BB184" s="48"/>
      <c r="BC184" s="48"/>
      <c r="BD184" s="48"/>
      <c r="BE184" s="48">
        <v>10</v>
      </c>
      <c r="BF184" s="48"/>
      <c r="BG184" s="48"/>
      <c r="BH184" s="48"/>
      <c r="BI184" s="48"/>
      <c r="BJ184" s="48">
        <v>11</v>
      </c>
      <c r="BK184" s="48"/>
      <c r="BL184" s="48"/>
      <c r="BM184" s="48"/>
      <c r="BN184" s="48"/>
      <c r="BO184" s="48">
        <v>12</v>
      </c>
      <c r="BP184" s="48"/>
      <c r="BQ184" s="48"/>
      <c r="BR184" s="48"/>
      <c r="BS184" s="48"/>
    </row>
    <row r="185" spans="1:79" s="1" customFormat="1" ht="15" hidden="1" customHeight="1">
      <c r="A185" s="64" t="s">
        <v>69</v>
      </c>
      <c r="B185" s="64"/>
      <c r="C185" s="64"/>
      <c r="D185" s="64"/>
      <c r="E185" s="64"/>
      <c r="F185" s="64"/>
      <c r="G185" s="98" t="s">
        <v>57</v>
      </c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 t="s">
        <v>79</v>
      </c>
      <c r="U185" s="98"/>
      <c r="V185" s="98"/>
      <c r="W185" s="98"/>
      <c r="X185" s="98"/>
      <c r="Y185" s="98"/>
      <c r="Z185" s="98"/>
      <c r="AA185" s="86" t="s">
        <v>65</v>
      </c>
      <c r="AB185" s="86"/>
      <c r="AC185" s="86"/>
      <c r="AD185" s="86"/>
      <c r="AE185" s="86"/>
      <c r="AF185" s="86" t="s">
        <v>66</v>
      </c>
      <c r="AG185" s="86"/>
      <c r="AH185" s="86"/>
      <c r="AI185" s="86"/>
      <c r="AJ185" s="86"/>
      <c r="AK185" s="65" t="s">
        <v>125</v>
      </c>
      <c r="AL185" s="65"/>
      <c r="AM185" s="65"/>
      <c r="AN185" s="65"/>
      <c r="AO185" s="65"/>
      <c r="AP185" s="86" t="s">
        <v>67</v>
      </c>
      <c r="AQ185" s="86"/>
      <c r="AR185" s="86"/>
      <c r="AS185" s="86"/>
      <c r="AT185" s="86"/>
      <c r="AU185" s="86" t="s">
        <v>68</v>
      </c>
      <c r="AV185" s="86"/>
      <c r="AW185" s="86"/>
      <c r="AX185" s="86"/>
      <c r="AY185" s="86"/>
      <c r="AZ185" s="65" t="s">
        <v>125</v>
      </c>
      <c r="BA185" s="65"/>
      <c r="BB185" s="65"/>
      <c r="BC185" s="65"/>
      <c r="BD185" s="65"/>
      <c r="BE185" s="86" t="s">
        <v>58</v>
      </c>
      <c r="BF185" s="86"/>
      <c r="BG185" s="86"/>
      <c r="BH185" s="86"/>
      <c r="BI185" s="86"/>
      <c r="BJ185" s="86" t="s">
        <v>59</v>
      </c>
      <c r="BK185" s="86"/>
      <c r="BL185" s="86"/>
      <c r="BM185" s="86"/>
      <c r="BN185" s="86"/>
      <c r="BO185" s="65" t="s">
        <v>125</v>
      </c>
      <c r="BP185" s="65"/>
      <c r="BQ185" s="65"/>
      <c r="BR185" s="65"/>
      <c r="BS185" s="65"/>
      <c r="CA185" s="1" t="s">
        <v>44</v>
      </c>
    </row>
    <row r="186" spans="1:79" s="6" customFormat="1" ht="22.5" customHeight="1">
      <c r="A186" s="99">
        <v>1</v>
      </c>
      <c r="B186" s="99"/>
      <c r="C186" s="99"/>
      <c r="D186" s="99"/>
      <c r="E186" s="99"/>
      <c r="F186" s="99"/>
      <c r="G186" s="68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70"/>
      <c r="T186" s="100" t="s">
        <v>192</v>
      </c>
      <c r="U186" s="69"/>
      <c r="V186" s="69"/>
      <c r="W186" s="69"/>
      <c r="X186" s="69"/>
      <c r="Y186" s="69"/>
      <c r="Z186" s="70"/>
      <c r="AA186" s="44">
        <v>566458</v>
      </c>
      <c r="AB186" s="44"/>
      <c r="AC186" s="44"/>
      <c r="AD186" s="44"/>
      <c r="AE186" s="44"/>
      <c r="AF186" s="44">
        <v>45200</v>
      </c>
      <c r="AG186" s="44"/>
      <c r="AH186" s="44"/>
      <c r="AI186" s="44"/>
      <c r="AJ186" s="44"/>
      <c r="AK186" s="44">
        <f>IF(ISNUMBER(AA186),AA186,0)+IF(ISNUMBER(AF186),AF186,0)</f>
        <v>611658</v>
      </c>
      <c r="AL186" s="44"/>
      <c r="AM186" s="44"/>
      <c r="AN186" s="44"/>
      <c r="AO186" s="44"/>
      <c r="AP186" s="44">
        <v>1071366</v>
      </c>
      <c r="AQ186" s="44"/>
      <c r="AR186" s="44"/>
      <c r="AS186" s="44"/>
      <c r="AT186" s="44"/>
      <c r="AU186" s="44">
        <v>0</v>
      </c>
      <c r="AV186" s="44"/>
      <c r="AW186" s="44"/>
      <c r="AX186" s="44"/>
      <c r="AY186" s="44"/>
      <c r="AZ186" s="44">
        <f>IF(ISNUMBER(AP186),AP186,0)+IF(ISNUMBER(AU186),AU186,0)</f>
        <v>1071366</v>
      </c>
      <c r="BA186" s="44"/>
      <c r="BB186" s="44"/>
      <c r="BC186" s="44"/>
      <c r="BD186" s="44"/>
      <c r="BE186" s="44">
        <v>1282900</v>
      </c>
      <c r="BF186" s="44"/>
      <c r="BG186" s="44"/>
      <c r="BH186" s="44"/>
      <c r="BI186" s="44"/>
      <c r="BJ186" s="44">
        <v>0</v>
      </c>
      <c r="BK186" s="44"/>
      <c r="BL186" s="44"/>
      <c r="BM186" s="44"/>
      <c r="BN186" s="44"/>
      <c r="BO186" s="44">
        <f>IF(ISNUMBER(BE186),BE186,0)+IF(ISNUMBER(BJ186),BJ186,0)</f>
        <v>1282900</v>
      </c>
      <c r="BP186" s="44"/>
      <c r="BQ186" s="44"/>
      <c r="BR186" s="44"/>
      <c r="BS186" s="44"/>
      <c r="CA186" s="6" t="s">
        <v>45</v>
      </c>
    </row>
    <row r="187" spans="1:79" s="4" customFormat="1" ht="12.75" customHeight="1">
      <c r="A187" s="18"/>
      <c r="B187" s="18"/>
      <c r="C187" s="18"/>
      <c r="D187" s="18"/>
      <c r="E187" s="18"/>
      <c r="F187" s="18"/>
      <c r="G187" s="19" t="s">
        <v>151</v>
      </c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1"/>
      <c r="T187" s="118"/>
      <c r="U187" s="20"/>
      <c r="V187" s="20"/>
      <c r="W187" s="20"/>
      <c r="X187" s="20"/>
      <c r="Y187" s="20"/>
      <c r="Z187" s="21"/>
      <c r="AA187" s="17">
        <v>566458</v>
      </c>
      <c r="AB187" s="17"/>
      <c r="AC187" s="17"/>
      <c r="AD187" s="17"/>
      <c r="AE187" s="17"/>
      <c r="AF187" s="17">
        <v>45200</v>
      </c>
      <c r="AG187" s="17"/>
      <c r="AH187" s="17"/>
      <c r="AI187" s="17"/>
      <c r="AJ187" s="17"/>
      <c r="AK187" s="17">
        <f>IF(ISNUMBER(AA187),AA187,0)+IF(ISNUMBER(AF187),AF187,0)</f>
        <v>611658</v>
      </c>
      <c r="AL187" s="17"/>
      <c r="AM187" s="17"/>
      <c r="AN187" s="17"/>
      <c r="AO187" s="17"/>
      <c r="AP187" s="17">
        <v>1071366</v>
      </c>
      <c r="AQ187" s="17"/>
      <c r="AR187" s="17"/>
      <c r="AS187" s="17"/>
      <c r="AT187" s="17"/>
      <c r="AU187" s="17">
        <v>0</v>
      </c>
      <c r="AV187" s="17"/>
      <c r="AW187" s="17"/>
      <c r="AX187" s="17"/>
      <c r="AY187" s="17"/>
      <c r="AZ187" s="17">
        <f>IF(ISNUMBER(AP187),AP187,0)+IF(ISNUMBER(AU187),AU187,0)</f>
        <v>1071366</v>
      </c>
      <c r="BA187" s="17"/>
      <c r="BB187" s="17"/>
      <c r="BC187" s="17"/>
      <c r="BD187" s="17"/>
      <c r="BE187" s="17">
        <v>1282900</v>
      </c>
      <c r="BF187" s="17"/>
      <c r="BG187" s="17"/>
      <c r="BH187" s="17"/>
      <c r="BI187" s="17"/>
      <c r="BJ187" s="17">
        <v>0</v>
      </c>
      <c r="BK187" s="17"/>
      <c r="BL187" s="17"/>
      <c r="BM187" s="17"/>
      <c r="BN187" s="17"/>
      <c r="BO187" s="17">
        <f>IF(ISNUMBER(BE187),BE187,0)+IF(ISNUMBER(BJ187),BJ187,0)</f>
        <v>1282900</v>
      </c>
      <c r="BP187" s="17"/>
      <c r="BQ187" s="17"/>
      <c r="BR187" s="17"/>
      <c r="BS187" s="17"/>
    </row>
    <row r="190" spans="1:79" ht="14.25" customHeight="1">
      <c r="A190" s="34" t="s">
        <v>233</v>
      </c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</row>
    <row r="192" spans="1:79" ht="15" customHeight="1">
      <c r="A192" s="32" t="s">
        <v>201</v>
      </c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</row>
    <row r="194" spans="1:79" ht="15" customHeight="1">
      <c r="A194" s="48" t="s">
        <v>6</v>
      </c>
      <c r="B194" s="48"/>
      <c r="C194" s="48"/>
      <c r="D194" s="48"/>
      <c r="E194" s="48"/>
      <c r="F194" s="48"/>
      <c r="G194" s="48" t="s">
        <v>129</v>
      </c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 t="s">
        <v>13</v>
      </c>
      <c r="U194" s="48"/>
      <c r="V194" s="48"/>
      <c r="W194" s="48"/>
      <c r="X194" s="48"/>
      <c r="Y194" s="48"/>
      <c r="Z194" s="48"/>
      <c r="AA194" s="60" t="s">
        <v>223</v>
      </c>
      <c r="AB194" s="96"/>
      <c r="AC194" s="96"/>
      <c r="AD194" s="96"/>
      <c r="AE194" s="96"/>
      <c r="AF194" s="96"/>
      <c r="AG194" s="96"/>
      <c r="AH194" s="96"/>
      <c r="AI194" s="96"/>
      <c r="AJ194" s="96"/>
      <c r="AK194" s="96"/>
      <c r="AL194" s="96"/>
      <c r="AM194" s="96"/>
      <c r="AN194" s="96"/>
      <c r="AO194" s="97"/>
      <c r="AP194" s="60" t="s">
        <v>227</v>
      </c>
      <c r="AQ194" s="61"/>
      <c r="AR194" s="61"/>
      <c r="AS194" s="61"/>
      <c r="AT194" s="61"/>
      <c r="AU194" s="61"/>
      <c r="AV194" s="61"/>
      <c r="AW194" s="61"/>
      <c r="AX194" s="61"/>
      <c r="AY194" s="61"/>
      <c r="AZ194" s="61"/>
      <c r="BA194" s="61"/>
      <c r="BB194" s="61"/>
      <c r="BC194" s="61"/>
      <c r="BD194" s="62"/>
    </row>
    <row r="195" spans="1:79" ht="32.1" customHeight="1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 t="s">
        <v>4</v>
      </c>
      <c r="AB195" s="48"/>
      <c r="AC195" s="48"/>
      <c r="AD195" s="48"/>
      <c r="AE195" s="48"/>
      <c r="AF195" s="48" t="s">
        <v>3</v>
      </c>
      <c r="AG195" s="48"/>
      <c r="AH195" s="48"/>
      <c r="AI195" s="48"/>
      <c r="AJ195" s="48"/>
      <c r="AK195" s="48" t="s">
        <v>89</v>
      </c>
      <c r="AL195" s="48"/>
      <c r="AM195" s="48"/>
      <c r="AN195" s="48"/>
      <c r="AO195" s="48"/>
      <c r="AP195" s="48" t="s">
        <v>4</v>
      </c>
      <c r="AQ195" s="48"/>
      <c r="AR195" s="48"/>
      <c r="AS195" s="48"/>
      <c r="AT195" s="48"/>
      <c r="AU195" s="48" t="s">
        <v>3</v>
      </c>
      <c r="AV195" s="48"/>
      <c r="AW195" s="48"/>
      <c r="AX195" s="48"/>
      <c r="AY195" s="48"/>
      <c r="AZ195" s="48" t="s">
        <v>96</v>
      </c>
      <c r="BA195" s="48"/>
      <c r="BB195" s="48"/>
      <c r="BC195" s="48"/>
      <c r="BD195" s="48"/>
    </row>
    <row r="196" spans="1:79" ht="15" customHeight="1">
      <c r="A196" s="48">
        <v>1</v>
      </c>
      <c r="B196" s="48"/>
      <c r="C196" s="48"/>
      <c r="D196" s="48"/>
      <c r="E196" s="48"/>
      <c r="F196" s="48"/>
      <c r="G196" s="48">
        <v>2</v>
      </c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>
        <v>3</v>
      </c>
      <c r="U196" s="48"/>
      <c r="V196" s="48"/>
      <c r="W196" s="48"/>
      <c r="X196" s="48"/>
      <c r="Y196" s="48"/>
      <c r="Z196" s="48"/>
      <c r="AA196" s="48">
        <v>4</v>
      </c>
      <c r="AB196" s="48"/>
      <c r="AC196" s="48"/>
      <c r="AD196" s="48"/>
      <c r="AE196" s="48"/>
      <c r="AF196" s="48">
        <v>5</v>
      </c>
      <c r="AG196" s="48"/>
      <c r="AH196" s="48"/>
      <c r="AI196" s="48"/>
      <c r="AJ196" s="48"/>
      <c r="AK196" s="48">
        <v>6</v>
      </c>
      <c r="AL196" s="48"/>
      <c r="AM196" s="48"/>
      <c r="AN196" s="48"/>
      <c r="AO196" s="48"/>
      <c r="AP196" s="48">
        <v>7</v>
      </c>
      <c r="AQ196" s="48"/>
      <c r="AR196" s="48"/>
      <c r="AS196" s="48"/>
      <c r="AT196" s="48"/>
      <c r="AU196" s="48">
        <v>8</v>
      </c>
      <c r="AV196" s="48"/>
      <c r="AW196" s="48"/>
      <c r="AX196" s="48"/>
      <c r="AY196" s="48"/>
      <c r="AZ196" s="48">
        <v>9</v>
      </c>
      <c r="BA196" s="48"/>
      <c r="BB196" s="48"/>
      <c r="BC196" s="48"/>
      <c r="BD196" s="48"/>
    </row>
    <row r="197" spans="1:79" s="1" customFormat="1" ht="12" hidden="1" customHeight="1">
      <c r="A197" s="64" t="s">
        <v>69</v>
      </c>
      <c r="B197" s="64"/>
      <c r="C197" s="64"/>
      <c r="D197" s="64"/>
      <c r="E197" s="64"/>
      <c r="F197" s="64"/>
      <c r="G197" s="98" t="s">
        <v>57</v>
      </c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 t="s">
        <v>79</v>
      </c>
      <c r="U197" s="98"/>
      <c r="V197" s="98"/>
      <c r="W197" s="98"/>
      <c r="X197" s="98"/>
      <c r="Y197" s="98"/>
      <c r="Z197" s="98"/>
      <c r="AA197" s="86" t="s">
        <v>60</v>
      </c>
      <c r="AB197" s="86"/>
      <c r="AC197" s="86"/>
      <c r="AD197" s="86"/>
      <c r="AE197" s="86"/>
      <c r="AF197" s="86" t="s">
        <v>61</v>
      </c>
      <c r="AG197" s="86"/>
      <c r="AH197" s="86"/>
      <c r="AI197" s="86"/>
      <c r="AJ197" s="86"/>
      <c r="AK197" s="65" t="s">
        <v>125</v>
      </c>
      <c r="AL197" s="65"/>
      <c r="AM197" s="65"/>
      <c r="AN197" s="65"/>
      <c r="AO197" s="65"/>
      <c r="AP197" s="86" t="s">
        <v>62</v>
      </c>
      <c r="AQ197" s="86"/>
      <c r="AR197" s="86"/>
      <c r="AS197" s="86"/>
      <c r="AT197" s="86"/>
      <c r="AU197" s="86" t="s">
        <v>63</v>
      </c>
      <c r="AV197" s="86"/>
      <c r="AW197" s="86"/>
      <c r="AX197" s="86"/>
      <c r="AY197" s="86"/>
      <c r="AZ197" s="65" t="s">
        <v>125</v>
      </c>
      <c r="BA197" s="65"/>
      <c r="BB197" s="65"/>
      <c r="BC197" s="65"/>
      <c r="BD197" s="65"/>
      <c r="CA197" s="1" t="s">
        <v>46</v>
      </c>
    </row>
    <row r="198" spans="1:79" s="6" customFormat="1" ht="22.5" customHeight="1">
      <c r="A198" s="99">
        <v>1</v>
      </c>
      <c r="B198" s="99"/>
      <c r="C198" s="99"/>
      <c r="D198" s="99"/>
      <c r="E198" s="99"/>
      <c r="F198" s="99"/>
      <c r="G198" s="68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70"/>
      <c r="T198" s="100" t="s">
        <v>192</v>
      </c>
      <c r="U198" s="69"/>
      <c r="V198" s="69"/>
      <c r="W198" s="69"/>
      <c r="X198" s="69"/>
      <c r="Y198" s="69"/>
      <c r="Z198" s="70"/>
      <c r="AA198" s="44">
        <v>1354742</v>
      </c>
      <c r="AB198" s="44"/>
      <c r="AC198" s="44"/>
      <c r="AD198" s="44"/>
      <c r="AE198" s="44"/>
      <c r="AF198" s="44">
        <v>0</v>
      </c>
      <c r="AG198" s="44"/>
      <c r="AH198" s="44"/>
      <c r="AI198" s="44"/>
      <c r="AJ198" s="44"/>
      <c r="AK198" s="44">
        <f>IF(ISNUMBER(AA198),AA198,0)+IF(ISNUMBER(AF198),AF198,0)</f>
        <v>1354742</v>
      </c>
      <c r="AL198" s="44"/>
      <c r="AM198" s="44"/>
      <c r="AN198" s="44"/>
      <c r="AO198" s="44"/>
      <c r="AP198" s="44">
        <v>1422480</v>
      </c>
      <c r="AQ198" s="44"/>
      <c r="AR198" s="44"/>
      <c r="AS198" s="44"/>
      <c r="AT198" s="44"/>
      <c r="AU198" s="44">
        <v>0</v>
      </c>
      <c r="AV198" s="44"/>
      <c r="AW198" s="44"/>
      <c r="AX198" s="44"/>
      <c r="AY198" s="44"/>
      <c r="AZ198" s="44">
        <f>IF(ISNUMBER(AP198),AP198,0)+IF(ISNUMBER(AU198),AU198,0)</f>
        <v>1422480</v>
      </c>
      <c r="BA198" s="44"/>
      <c r="BB198" s="44"/>
      <c r="BC198" s="44"/>
      <c r="BD198" s="44"/>
      <c r="CA198" s="6" t="s">
        <v>47</v>
      </c>
    </row>
    <row r="199" spans="1:79" s="4" customFormat="1" ht="12.75" customHeight="1">
      <c r="A199" s="18"/>
      <c r="B199" s="18"/>
      <c r="C199" s="18"/>
      <c r="D199" s="18"/>
      <c r="E199" s="18"/>
      <c r="F199" s="18"/>
      <c r="G199" s="19" t="s">
        <v>151</v>
      </c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1"/>
      <c r="T199" s="118"/>
      <c r="U199" s="20"/>
      <c r="V199" s="20"/>
      <c r="W199" s="20"/>
      <c r="X199" s="20"/>
      <c r="Y199" s="20"/>
      <c r="Z199" s="21"/>
      <c r="AA199" s="17">
        <v>1354742</v>
      </c>
      <c r="AB199" s="17"/>
      <c r="AC199" s="17"/>
      <c r="AD199" s="17"/>
      <c r="AE199" s="17"/>
      <c r="AF199" s="17">
        <v>0</v>
      </c>
      <c r="AG199" s="17"/>
      <c r="AH199" s="17"/>
      <c r="AI199" s="17"/>
      <c r="AJ199" s="17"/>
      <c r="AK199" s="17">
        <f>IF(ISNUMBER(AA199),AA199,0)+IF(ISNUMBER(AF199),AF199,0)</f>
        <v>1354742</v>
      </c>
      <c r="AL199" s="17"/>
      <c r="AM199" s="17"/>
      <c r="AN199" s="17"/>
      <c r="AO199" s="17"/>
      <c r="AP199" s="17">
        <v>1422480</v>
      </c>
      <c r="AQ199" s="17"/>
      <c r="AR199" s="17"/>
      <c r="AS199" s="17"/>
      <c r="AT199" s="17"/>
      <c r="AU199" s="17">
        <v>0</v>
      </c>
      <c r="AV199" s="17"/>
      <c r="AW199" s="17"/>
      <c r="AX199" s="17"/>
      <c r="AY199" s="17"/>
      <c r="AZ199" s="17">
        <f>IF(ISNUMBER(AP199),AP199,0)+IF(ISNUMBER(AU199),AU199,0)</f>
        <v>1422480</v>
      </c>
      <c r="BA199" s="17"/>
      <c r="BB199" s="17"/>
      <c r="BC199" s="17"/>
      <c r="BD199" s="17"/>
    </row>
    <row r="201" spans="1:79" ht="14.25" customHeight="1">
      <c r="A201" s="34" t="s">
        <v>234</v>
      </c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</row>
    <row r="203" spans="1:79" ht="15" customHeight="1">
      <c r="A203" s="32" t="s">
        <v>201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</row>
    <row r="205" spans="1:79" ht="23.1" customHeight="1">
      <c r="A205" s="48" t="s">
        <v>131</v>
      </c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54" t="s">
        <v>132</v>
      </c>
      <c r="O205" s="55"/>
      <c r="P205" s="55"/>
      <c r="Q205" s="55"/>
      <c r="R205" s="55"/>
      <c r="S205" s="55"/>
      <c r="T205" s="55"/>
      <c r="U205" s="56"/>
      <c r="V205" s="54" t="s">
        <v>133</v>
      </c>
      <c r="W205" s="55"/>
      <c r="X205" s="55"/>
      <c r="Y205" s="56"/>
      <c r="Z205" s="60" t="s">
        <v>202</v>
      </c>
      <c r="AA205" s="61"/>
      <c r="AB205" s="61"/>
      <c r="AC205" s="61"/>
      <c r="AD205" s="61"/>
      <c r="AE205" s="61"/>
      <c r="AF205" s="61"/>
      <c r="AG205" s="62"/>
      <c r="AH205" s="60" t="s">
        <v>205</v>
      </c>
      <c r="AI205" s="61"/>
      <c r="AJ205" s="61"/>
      <c r="AK205" s="61"/>
      <c r="AL205" s="61"/>
      <c r="AM205" s="61"/>
      <c r="AN205" s="61"/>
      <c r="AO205" s="62"/>
      <c r="AP205" s="60" t="s">
        <v>212</v>
      </c>
      <c r="AQ205" s="61"/>
      <c r="AR205" s="61"/>
      <c r="AS205" s="61"/>
      <c r="AT205" s="61"/>
      <c r="AU205" s="61"/>
      <c r="AV205" s="61"/>
      <c r="AW205" s="61"/>
      <c r="AX205" s="60" t="s">
        <v>223</v>
      </c>
      <c r="AY205" s="61"/>
      <c r="AZ205" s="61"/>
      <c r="BA205" s="61"/>
      <c r="BB205" s="61"/>
      <c r="BC205" s="61"/>
      <c r="BD205" s="61"/>
      <c r="BE205" s="62"/>
      <c r="BF205" s="60" t="s">
        <v>227</v>
      </c>
      <c r="BG205" s="61"/>
      <c r="BH205" s="61"/>
      <c r="BI205" s="61"/>
      <c r="BJ205" s="61"/>
      <c r="BK205" s="61"/>
      <c r="BL205" s="61"/>
      <c r="BM205" s="62"/>
    </row>
    <row r="206" spans="1:79" ht="95.25" customHeight="1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57"/>
      <c r="O206" s="58"/>
      <c r="P206" s="58"/>
      <c r="Q206" s="58"/>
      <c r="R206" s="58"/>
      <c r="S206" s="58"/>
      <c r="T206" s="58"/>
      <c r="U206" s="59"/>
      <c r="V206" s="57"/>
      <c r="W206" s="58"/>
      <c r="X206" s="58"/>
      <c r="Y206" s="59"/>
      <c r="Z206" s="92" t="s">
        <v>136</v>
      </c>
      <c r="AA206" s="92"/>
      <c r="AB206" s="92"/>
      <c r="AC206" s="92"/>
      <c r="AD206" s="92" t="s">
        <v>137</v>
      </c>
      <c r="AE206" s="92"/>
      <c r="AF206" s="92"/>
      <c r="AG206" s="92"/>
      <c r="AH206" s="92" t="s">
        <v>136</v>
      </c>
      <c r="AI206" s="92"/>
      <c r="AJ206" s="92"/>
      <c r="AK206" s="92"/>
      <c r="AL206" s="92" t="s">
        <v>137</v>
      </c>
      <c r="AM206" s="92"/>
      <c r="AN206" s="92"/>
      <c r="AO206" s="92"/>
      <c r="AP206" s="92" t="s">
        <v>136</v>
      </c>
      <c r="AQ206" s="92"/>
      <c r="AR206" s="92"/>
      <c r="AS206" s="92"/>
      <c r="AT206" s="92" t="s">
        <v>137</v>
      </c>
      <c r="AU206" s="92"/>
      <c r="AV206" s="92"/>
      <c r="AW206" s="92"/>
      <c r="AX206" s="92" t="s">
        <v>136</v>
      </c>
      <c r="AY206" s="92"/>
      <c r="AZ206" s="92"/>
      <c r="BA206" s="92"/>
      <c r="BB206" s="92" t="s">
        <v>137</v>
      </c>
      <c r="BC206" s="92"/>
      <c r="BD206" s="92"/>
      <c r="BE206" s="92"/>
      <c r="BF206" s="92" t="s">
        <v>136</v>
      </c>
      <c r="BG206" s="92"/>
      <c r="BH206" s="92"/>
      <c r="BI206" s="92"/>
      <c r="BJ206" s="92" t="s">
        <v>137</v>
      </c>
      <c r="BK206" s="92"/>
      <c r="BL206" s="92"/>
      <c r="BM206" s="92"/>
    </row>
    <row r="207" spans="1:79" ht="15" customHeight="1">
      <c r="A207" s="48">
        <v>1</v>
      </c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60">
        <v>2</v>
      </c>
      <c r="O207" s="61"/>
      <c r="P207" s="61"/>
      <c r="Q207" s="61"/>
      <c r="R207" s="61"/>
      <c r="S207" s="61"/>
      <c r="T207" s="61"/>
      <c r="U207" s="62"/>
      <c r="V207" s="60">
        <v>3</v>
      </c>
      <c r="W207" s="61"/>
      <c r="X207" s="61"/>
      <c r="Y207" s="62"/>
      <c r="Z207" s="48">
        <v>4</v>
      </c>
      <c r="AA207" s="48"/>
      <c r="AB207" s="48"/>
      <c r="AC207" s="48"/>
      <c r="AD207" s="48">
        <v>5</v>
      </c>
      <c r="AE207" s="48"/>
      <c r="AF207" s="48"/>
      <c r="AG207" s="48"/>
      <c r="AH207" s="48">
        <v>6</v>
      </c>
      <c r="AI207" s="48"/>
      <c r="AJ207" s="48"/>
      <c r="AK207" s="48"/>
      <c r="AL207" s="48">
        <v>7</v>
      </c>
      <c r="AM207" s="48"/>
      <c r="AN207" s="48"/>
      <c r="AO207" s="48"/>
      <c r="AP207" s="48">
        <v>8</v>
      </c>
      <c r="AQ207" s="48"/>
      <c r="AR207" s="48"/>
      <c r="AS207" s="48"/>
      <c r="AT207" s="48">
        <v>9</v>
      </c>
      <c r="AU207" s="48"/>
      <c r="AV207" s="48"/>
      <c r="AW207" s="48"/>
      <c r="AX207" s="48">
        <v>10</v>
      </c>
      <c r="AY207" s="48"/>
      <c r="AZ207" s="48"/>
      <c r="BA207" s="48"/>
      <c r="BB207" s="48">
        <v>11</v>
      </c>
      <c r="BC207" s="48"/>
      <c r="BD207" s="48"/>
      <c r="BE207" s="48"/>
      <c r="BF207" s="48">
        <v>12</v>
      </c>
      <c r="BG207" s="48"/>
      <c r="BH207" s="48"/>
      <c r="BI207" s="48"/>
      <c r="BJ207" s="48">
        <v>13</v>
      </c>
      <c r="BK207" s="48"/>
      <c r="BL207" s="48"/>
      <c r="BM207" s="48"/>
    </row>
    <row r="208" spans="1:79" s="1" customFormat="1" ht="12" hidden="1" customHeight="1">
      <c r="A208" s="98" t="s">
        <v>149</v>
      </c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25" t="s">
        <v>134</v>
      </c>
      <c r="O208" s="26"/>
      <c r="P208" s="26"/>
      <c r="Q208" s="26"/>
      <c r="R208" s="26"/>
      <c r="S208" s="26"/>
      <c r="T208" s="26"/>
      <c r="U208" s="27"/>
      <c r="V208" s="25" t="s">
        <v>135</v>
      </c>
      <c r="W208" s="26"/>
      <c r="X208" s="26"/>
      <c r="Y208" s="27"/>
      <c r="Z208" s="86" t="s">
        <v>65</v>
      </c>
      <c r="AA208" s="86"/>
      <c r="AB208" s="86"/>
      <c r="AC208" s="86"/>
      <c r="AD208" s="86" t="s">
        <v>66</v>
      </c>
      <c r="AE208" s="86"/>
      <c r="AF208" s="86"/>
      <c r="AG208" s="86"/>
      <c r="AH208" s="86" t="s">
        <v>67</v>
      </c>
      <c r="AI208" s="86"/>
      <c r="AJ208" s="86"/>
      <c r="AK208" s="86"/>
      <c r="AL208" s="86" t="s">
        <v>68</v>
      </c>
      <c r="AM208" s="86"/>
      <c r="AN208" s="86"/>
      <c r="AO208" s="86"/>
      <c r="AP208" s="86" t="s">
        <v>58</v>
      </c>
      <c r="AQ208" s="86"/>
      <c r="AR208" s="86"/>
      <c r="AS208" s="86"/>
      <c r="AT208" s="86" t="s">
        <v>59</v>
      </c>
      <c r="AU208" s="86"/>
      <c r="AV208" s="86"/>
      <c r="AW208" s="86"/>
      <c r="AX208" s="86" t="s">
        <v>60</v>
      </c>
      <c r="AY208" s="86"/>
      <c r="AZ208" s="86"/>
      <c r="BA208" s="86"/>
      <c r="BB208" s="86" t="s">
        <v>61</v>
      </c>
      <c r="BC208" s="86"/>
      <c r="BD208" s="86"/>
      <c r="BE208" s="86"/>
      <c r="BF208" s="86" t="s">
        <v>62</v>
      </c>
      <c r="BG208" s="86"/>
      <c r="BH208" s="86"/>
      <c r="BI208" s="86"/>
      <c r="BJ208" s="86" t="s">
        <v>63</v>
      </c>
      <c r="BK208" s="86"/>
      <c r="BL208" s="86"/>
      <c r="BM208" s="86"/>
      <c r="CA208" s="1" t="s">
        <v>48</v>
      </c>
    </row>
    <row r="209" spans="1:79" s="4" customFormat="1" ht="12.75" customHeight="1">
      <c r="A209" s="16" t="s">
        <v>151</v>
      </c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71"/>
      <c r="O209" s="72"/>
      <c r="P209" s="72"/>
      <c r="Q209" s="72"/>
      <c r="R209" s="72"/>
      <c r="S209" s="72"/>
      <c r="T209" s="72"/>
      <c r="U209" s="73"/>
      <c r="V209" s="104"/>
      <c r="W209" s="105"/>
      <c r="X209" s="105"/>
      <c r="Y209" s="106"/>
      <c r="Z209" s="107"/>
      <c r="AA209" s="107"/>
      <c r="AB209" s="107"/>
      <c r="AC209" s="107"/>
      <c r="AD209" s="107"/>
      <c r="AE209" s="107"/>
      <c r="AF209" s="107"/>
      <c r="AG209" s="107"/>
      <c r="AH209" s="101"/>
      <c r="AI209" s="101"/>
      <c r="AJ209" s="101"/>
      <c r="AK209" s="101"/>
      <c r="AL209" s="101"/>
      <c r="AM209" s="101"/>
      <c r="AN209" s="101"/>
      <c r="AO209" s="101"/>
      <c r="AP209" s="101"/>
      <c r="AQ209" s="101"/>
      <c r="AR209" s="101"/>
      <c r="AS209" s="101"/>
      <c r="AT209" s="101"/>
      <c r="AU209" s="101"/>
      <c r="AV209" s="101"/>
      <c r="AW209" s="101"/>
      <c r="AX209" s="101"/>
      <c r="AY209" s="101"/>
      <c r="AZ209" s="101"/>
      <c r="BA209" s="101"/>
      <c r="BB209" s="101"/>
      <c r="BC209" s="101"/>
      <c r="BD209" s="101"/>
      <c r="BE209" s="101"/>
      <c r="BF209" s="101"/>
      <c r="BG209" s="101"/>
      <c r="BH209" s="101"/>
      <c r="BI209" s="101"/>
      <c r="BJ209" s="101"/>
      <c r="BK209" s="101"/>
      <c r="BL209" s="101"/>
      <c r="BM209" s="101"/>
      <c r="CA209" s="4" t="s">
        <v>49</v>
      </c>
    </row>
    <row r="212" spans="1:79" ht="35.25" customHeight="1">
      <c r="A212" s="34" t="s">
        <v>235</v>
      </c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  <c r="AH212" s="34"/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34"/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  <c r="BI212" s="34"/>
      <c r="BJ212" s="34"/>
      <c r="BK212" s="34"/>
      <c r="BL212" s="34"/>
    </row>
    <row r="213" spans="1:79" ht="15">
      <c r="A213" s="102"/>
      <c r="B213" s="102"/>
      <c r="C213" s="102"/>
      <c r="D213" s="102"/>
      <c r="E213" s="102"/>
      <c r="F213" s="102"/>
      <c r="G213" s="102"/>
      <c r="H213" s="102"/>
      <c r="I213" s="102"/>
      <c r="J213" s="102"/>
      <c r="K213" s="102"/>
      <c r="L213" s="102"/>
      <c r="M213" s="102"/>
      <c r="N213" s="102"/>
      <c r="O213" s="102"/>
      <c r="P213" s="102"/>
      <c r="Q213" s="102"/>
      <c r="R213" s="102"/>
      <c r="S213" s="102"/>
      <c r="T213" s="102"/>
      <c r="U213" s="102"/>
      <c r="V213" s="102"/>
      <c r="W213" s="102"/>
      <c r="X213" s="102"/>
      <c r="Y213" s="102"/>
      <c r="Z213" s="102"/>
      <c r="AA213" s="102"/>
      <c r="AB213" s="102"/>
      <c r="AC213" s="102"/>
      <c r="AD213" s="102"/>
      <c r="AE213" s="102"/>
      <c r="AF213" s="102"/>
      <c r="AG213" s="102"/>
      <c r="AH213" s="102"/>
      <c r="AI213" s="102"/>
      <c r="AJ213" s="102"/>
      <c r="AK213" s="102"/>
      <c r="AL213" s="102"/>
      <c r="AM213" s="102"/>
      <c r="AN213" s="102"/>
      <c r="AO213" s="102"/>
      <c r="AP213" s="102"/>
      <c r="AQ213" s="102"/>
      <c r="AR213" s="102"/>
      <c r="AS213" s="102"/>
      <c r="AT213" s="102"/>
      <c r="AU213" s="102"/>
      <c r="AV213" s="102"/>
      <c r="AW213" s="102"/>
      <c r="AX213" s="102"/>
      <c r="AY213" s="102"/>
      <c r="AZ213" s="102"/>
      <c r="BA213" s="102"/>
      <c r="BB213" s="102"/>
      <c r="BC213" s="102"/>
      <c r="BD213" s="102"/>
      <c r="BE213" s="102"/>
      <c r="BF213" s="102"/>
      <c r="BG213" s="102"/>
      <c r="BH213" s="102"/>
      <c r="BI213" s="102"/>
      <c r="BJ213" s="102"/>
      <c r="BK213" s="102"/>
      <c r="BL213" s="102"/>
    </row>
    <row r="215" spans="1:79" ht="28.5" customHeight="1">
      <c r="A215" s="103" t="s">
        <v>219</v>
      </c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  <c r="AY215" s="103"/>
      <c r="AZ215" s="103"/>
      <c r="BA215" s="103"/>
      <c r="BB215" s="103"/>
      <c r="BC215" s="103"/>
      <c r="BD215" s="103"/>
      <c r="BE215" s="103"/>
      <c r="BF215" s="103"/>
      <c r="BG215" s="103"/>
      <c r="BH215" s="103"/>
      <c r="BI215" s="103"/>
      <c r="BJ215" s="103"/>
      <c r="BK215" s="103"/>
      <c r="BL215" s="103"/>
    </row>
    <row r="217" spans="1:79" ht="14.25" customHeight="1">
      <c r="A217" s="34" t="s">
        <v>203</v>
      </c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</row>
    <row r="218" spans="1:79" ht="15" customHeight="1">
      <c r="A218" s="32" t="s">
        <v>201</v>
      </c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</row>
    <row r="220" spans="1:79" ht="42.95" customHeight="1">
      <c r="A220" s="92" t="s">
        <v>138</v>
      </c>
      <c r="B220" s="92"/>
      <c r="C220" s="92"/>
      <c r="D220" s="92"/>
      <c r="E220" s="92"/>
      <c r="F220" s="92"/>
      <c r="G220" s="48" t="s">
        <v>19</v>
      </c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 t="s">
        <v>15</v>
      </c>
      <c r="U220" s="48"/>
      <c r="V220" s="48"/>
      <c r="W220" s="48"/>
      <c r="X220" s="48"/>
      <c r="Y220" s="48"/>
      <c r="Z220" s="48" t="s">
        <v>14</v>
      </c>
      <c r="AA220" s="48"/>
      <c r="AB220" s="48"/>
      <c r="AC220" s="48"/>
      <c r="AD220" s="48"/>
      <c r="AE220" s="48" t="s">
        <v>139</v>
      </c>
      <c r="AF220" s="48"/>
      <c r="AG220" s="48"/>
      <c r="AH220" s="48"/>
      <c r="AI220" s="48"/>
      <c r="AJ220" s="48"/>
      <c r="AK220" s="48" t="s">
        <v>140</v>
      </c>
      <c r="AL220" s="48"/>
      <c r="AM220" s="48"/>
      <c r="AN220" s="48"/>
      <c r="AO220" s="48"/>
      <c r="AP220" s="48"/>
      <c r="AQ220" s="48" t="s">
        <v>141</v>
      </c>
      <c r="AR220" s="48"/>
      <c r="AS220" s="48"/>
      <c r="AT220" s="48"/>
      <c r="AU220" s="48"/>
      <c r="AV220" s="48"/>
      <c r="AW220" s="48" t="s">
        <v>98</v>
      </c>
      <c r="AX220" s="48"/>
      <c r="AY220" s="48"/>
      <c r="AZ220" s="48"/>
      <c r="BA220" s="48"/>
      <c r="BB220" s="48"/>
      <c r="BC220" s="48"/>
      <c r="BD220" s="48"/>
      <c r="BE220" s="48"/>
      <c r="BF220" s="48"/>
      <c r="BG220" s="48" t="s">
        <v>142</v>
      </c>
      <c r="BH220" s="48"/>
      <c r="BI220" s="48"/>
      <c r="BJ220" s="48"/>
      <c r="BK220" s="48"/>
      <c r="BL220" s="48"/>
    </row>
    <row r="221" spans="1:79" ht="39.950000000000003" customHeight="1">
      <c r="A221" s="92"/>
      <c r="B221" s="92"/>
      <c r="C221" s="92"/>
      <c r="D221" s="92"/>
      <c r="E221" s="92"/>
      <c r="F221" s="92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 t="s">
        <v>17</v>
      </c>
      <c r="AX221" s="48"/>
      <c r="AY221" s="48"/>
      <c r="AZ221" s="48"/>
      <c r="BA221" s="48"/>
      <c r="BB221" s="48" t="s">
        <v>16</v>
      </c>
      <c r="BC221" s="48"/>
      <c r="BD221" s="48"/>
      <c r="BE221" s="48"/>
      <c r="BF221" s="48"/>
      <c r="BG221" s="48"/>
      <c r="BH221" s="48"/>
      <c r="BI221" s="48"/>
      <c r="BJ221" s="48"/>
      <c r="BK221" s="48"/>
      <c r="BL221" s="48"/>
    </row>
    <row r="222" spans="1:79" ht="15" customHeight="1">
      <c r="A222" s="48">
        <v>1</v>
      </c>
      <c r="B222" s="48"/>
      <c r="C222" s="48"/>
      <c r="D222" s="48"/>
      <c r="E222" s="48"/>
      <c r="F222" s="48"/>
      <c r="G222" s="48">
        <v>2</v>
      </c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>
        <v>3</v>
      </c>
      <c r="U222" s="48"/>
      <c r="V222" s="48"/>
      <c r="W222" s="48"/>
      <c r="X222" s="48"/>
      <c r="Y222" s="48"/>
      <c r="Z222" s="48">
        <v>4</v>
      </c>
      <c r="AA222" s="48"/>
      <c r="AB222" s="48"/>
      <c r="AC222" s="48"/>
      <c r="AD222" s="48"/>
      <c r="AE222" s="48">
        <v>5</v>
      </c>
      <c r="AF222" s="48"/>
      <c r="AG222" s="48"/>
      <c r="AH222" s="48"/>
      <c r="AI222" s="48"/>
      <c r="AJ222" s="48"/>
      <c r="AK222" s="48">
        <v>6</v>
      </c>
      <c r="AL222" s="48"/>
      <c r="AM222" s="48"/>
      <c r="AN222" s="48"/>
      <c r="AO222" s="48"/>
      <c r="AP222" s="48"/>
      <c r="AQ222" s="48">
        <v>7</v>
      </c>
      <c r="AR222" s="48"/>
      <c r="AS222" s="48"/>
      <c r="AT222" s="48"/>
      <c r="AU222" s="48"/>
      <c r="AV222" s="48"/>
      <c r="AW222" s="48">
        <v>8</v>
      </c>
      <c r="AX222" s="48"/>
      <c r="AY222" s="48"/>
      <c r="AZ222" s="48"/>
      <c r="BA222" s="48"/>
      <c r="BB222" s="48">
        <v>9</v>
      </c>
      <c r="BC222" s="48"/>
      <c r="BD222" s="48"/>
      <c r="BE222" s="48"/>
      <c r="BF222" s="48"/>
      <c r="BG222" s="48">
        <v>10</v>
      </c>
      <c r="BH222" s="48"/>
      <c r="BI222" s="48"/>
      <c r="BJ222" s="48"/>
      <c r="BK222" s="48"/>
      <c r="BL222" s="48"/>
    </row>
    <row r="223" spans="1:79" s="1" customFormat="1" ht="12" hidden="1" customHeight="1">
      <c r="A223" s="64" t="s">
        <v>64</v>
      </c>
      <c r="B223" s="64"/>
      <c r="C223" s="64"/>
      <c r="D223" s="64"/>
      <c r="E223" s="64"/>
      <c r="F223" s="64"/>
      <c r="G223" s="98" t="s">
        <v>57</v>
      </c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86" t="s">
        <v>80</v>
      </c>
      <c r="U223" s="86"/>
      <c r="V223" s="86"/>
      <c r="W223" s="86"/>
      <c r="X223" s="86"/>
      <c r="Y223" s="86"/>
      <c r="Z223" s="86" t="s">
        <v>81</v>
      </c>
      <c r="AA223" s="86"/>
      <c r="AB223" s="86"/>
      <c r="AC223" s="86"/>
      <c r="AD223" s="86"/>
      <c r="AE223" s="86" t="s">
        <v>82</v>
      </c>
      <c r="AF223" s="86"/>
      <c r="AG223" s="86"/>
      <c r="AH223" s="86"/>
      <c r="AI223" s="86"/>
      <c r="AJ223" s="86"/>
      <c r="AK223" s="86" t="s">
        <v>83</v>
      </c>
      <c r="AL223" s="86"/>
      <c r="AM223" s="86"/>
      <c r="AN223" s="86"/>
      <c r="AO223" s="86"/>
      <c r="AP223" s="86"/>
      <c r="AQ223" s="111" t="s">
        <v>100</v>
      </c>
      <c r="AR223" s="86"/>
      <c r="AS223" s="86"/>
      <c r="AT223" s="86"/>
      <c r="AU223" s="86"/>
      <c r="AV223" s="86"/>
      <c r="AW223" s="86" t="s">
        <v>84</v>
      </c>
      <c r="AX223" s="86"/>
      <c r="AY223" s="86"/>
      <c r="AZ223" s="86"/>
      <c r="BA223" s="86"/>
      <c r="BB223" s="86" t="s">
        <v>85</v>
      </c>
      <c r="BC223" s="86"/>
      <c r="BD223" s="86"/>
      <c r="BE223" s="86"/>
      <c r="BF223" s="86"/>
      <c r="BG223" s="111" t="s">
        <v>101</v>
      </c>
      <c r="BH223" s="86"/>
      <c r="BI223" s="86"/>
      <c r="BJ223" s="86"/>
      <c r="BK223" s="86"/>
      <c r="BL223" s="86"/>
      <c r="CA223" s="1" t="s">
        <v>50</v>
      </c>
    </row>
    <row r="224" spans="1:79" s="1" customFormat="1" ht="12" customHeight="1">
      <c r="A224" s="25">
        <v>2210</v>
      </c>
      <c r="B224" s="26"/>
      <c r="C224" s="26"/>
      <c r="D224" s="26"/>
      <c r="E224" s="26"/>
      <c r="F224" s="27"/>
      <c r="G224" s="28" t="s">
        <v>242</v>
      </c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7"/>
      <c r="T224" s="29">
        <v>314635</v>
      </c>
      <c r="U224" s="30"/>
      <c r="V224" s="30"/>
      <c r="W224" s="30"/>
      <c r="X224" s="30"/>
      <c r="Y224" s="31"/>
      <c r="Z224" s="29">
        <v>314635</v>
      </c>
      <c r="AA224" s="30"/>
      <c r="AB224" s="30"/>
      <c r="AC224" s="30"/>
      <c r="AD224" s="31"/>
      <c r="AE224" s="108"/>
      <c r="AF224" s="109"/>
      <c r="AG224" s="109"/>
      <c r="AH224" s="109"/>
      <c r="AI224" s="109"/>
      <c r="AJ224" s="110"/>
      <c r="AK224" s="108"/>
      <c r="AL224" s="109"/>
      <c r="AM224" s="109"/>
      <c r="AN224" s="109"/>
      <c r="AO224" s="109"/>
      <c r="AP224" s="110"/>
      <c r="AQ224" s="119"/>
      <c r="AR224" s="120"/>
      <c r="AS224" s="120"/>
      <c r="AT224" s="120"/>
      <c r="AU224" s="120"/>
      <c r="AV224" s="121"/>
      <c r="AW224" s="108"/>
      <c r="AX224" s="109"/>
      <c r="AY224" s="109"/>
      <c r="AZ224" s="109"/>
      <c r="BA224" s="110"/>
      <c r="BB224" s="108"/>
      <c r="BC224" s="109"/>
      <c r="BD224" s="109"/>
      <c r="BE224" s="109"/>
      <c r="BF224" s="110"/>
      <c r="BG224" s="17">
        <f>IF(ISNUMBER(Z224),Z224,0)+IF(ISNUMBER(AK224),AK224,0)</f>
        <v>314635</v>
      </c>
      <c r="BH224" s="17"/>
      <c r="BI224" s="17"/>
      <c r="BJ224" s="17"/>
      <c r="BK224" s="17"/>
      <c r="BL224" s="17"/>
    </row>
    <row r="225" spans="1:79" s="1" customFormat="1" ht="12" customHeight="1">
      <c r="A225" s="25">
        <v>2240</v>
      </c>
      <c r="B225" s="26"/>
      <c r="C225" s="26"/>
      <c r="D225" s="26"/>
      <c r="E225" s="26"/>
      <c r="F225" s="27"/>
      <c r="G225" s="28" t="s">
        <v>167</v>
      </c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7"/>
      <c r="T225" s="29">
        <v>227523</v>
      </c>
      <c r="U225" s="30"/>
      <c r="V225" s="30"/>
      <c r="W225" s="30"/>
      <c r="X225" s="30"/>
      <c r="Y225" s="31"/>
      <c r="Z225" s="29">
        <v>227523</v>
      </c>
      <c r="AA225" s="30"/>
      <c r="AB225" s="30"/>
      <c r="AC225" s="30"/>
      <c r="AD225" s="31"/>
      <c r="AE225" s="108"/>
      <c r="AF225" s="109"/>
      <c r="AG225" s="109"/>
      <c r="AH225" s="109"/>
      <c r="AI225" s="109"/>
      <c r="AJ225" s="110"/>
      <c r="AK225" s="108"/>
      <c r="AL225" s="109"/>
      <c r="AM225" s="109"/>
      <c r="AN225" s="109"/>
      <c r="AO225" s="109"/>
      <c r="AP225" s="110"/>
      <c r="AQ225" s="119"/>
      <c r="AR225" s="120"/>
      <c r="AS225" s="120"/>
      <c r="AT225" s="120"/>
      <c r="AU225" s="120"/>
      <c r="AV225" s="121"/>
      <c r="AW225" s="108"/>
      <c r="AX225" s="109"/>
      <c r="AY225" s="109"/>
      <c r="AZ225" s="109"/>
      <c r="BA225" s="110"/>
      <c r="BB225" s="108"/>
      <c r="BC225" s="109"/>
      <c r="BD225" s="109"/>
      <c r="BE225" s="109"/>
      <c r="BF225" s="110"/>
      <c r="BG225" s="17">
        <f>IF(ISNUMBER(Z225),Z225,0)+IF(ISNUMBER(AK225),AK225,0)</f>
        <v>227523</v>
      </c>
      <c r="BH225" s="17"/>
      <c r="BI225" s="17"/>
      <c r="BJ225" s="17"/>
      <c r="BK225" s="17"/>
      <c r="BL225" s="17"/>
    </row>
    <row r="226" spans="1:79" s="1" customFormat="1" ht="12" customHeight="1">
      <c r="A226" s="25">
        <v>2730</v>
      </c>
      <c r="B226" s="26"/>
      <c r="C226" s="26"/>
      <c r="D226" s="26"/>
      <c r="E226" s="26"/>
      <c r="F226" s="27"/>
      <c r="G226" s="28" t="s">
        <v>243</v>
      </c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7"/>
      <c r="T226" s="29">
        <v>24300</v>
      </c>
      <c r="U226" s="30"/>
      <c r="V226" s="30"/>
      <c r="W226" s="30"/>
      <c r="X226" s="30"/>
      <c r="Y226" s="31"/>
      <c r="Z226" s="29">
        <v>24300</v>
      </c>
      <c r="AA226" s="30"/>
      <c r="AB226" s="30"/>
      <c r="AC226" s="30"/>
      <c r="AD226" s="31"/>
      <c r="AE226" s="108"/>
      <c r="AF226" s="109"/>
      <c r="AG226" s="109"/>
      <c r="AH226" s="109"/>
      <c r="AI226" s="109"/>
      <c r="AJ226" s="110"/>
      <c r="AK226" s="108"/>
      <c r="AL226" s="109"/>
      <c r="AM226" s="109"/>
      <c r="AN226" s="109"/>
      <c r="AO226" s="109"/>
      <c r="AP226" s="110"/>
      <c r="AQ226" s="119"/>
      <c r="AR226" s="120"/>
      <c r="AS226" s="120"/>
      <c r="AT226" s="120"/>
      <c r="AU226" s="120"/>
      <c r="AV226" s="121"/>
      <c r="AW226" s="108"/>
      <c r="AX226" s="109"/>
      <c r="AY226" s="109"/>
      <c r="AZ226" s="109"/>
      <c r="BA226" s="110"/>
      <c r="BB226" s="108"/>
      <c r="BC226" s="109"/>
      <c r="BD226" s="109"/>
      <c r="BE226" s="109"/>
      <c r="BF226" s="110"/>
      <c r="BG226" s="17">
        <f>IF(ISNUMBER(Z226),Z226,0)+IF(ISNUMBER(AK226),AK226,0)</f>
        <v>24300</v>
      </c>
      <c r="BH226" s="17"/>
      <c r="BI226" s="17"/>
      <c r="BJ226" s="17"/>
      <c r="BK226" s="17"/>
      <c r="BL226" s="17"/>
    </row>
    <row r="227" spans="1:79" s="1" customFormat="1" ht="12" customHeight="1">
      <c r="A227" s="25"/>
      <c r="B227" s="26"/>
      <c r="C227" s="26"/>
      <c r="D227" s="26"/>
      <c r="E227" s="26"/>
      <c r="F227" s="27"/>
      <c r="G227" s="28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7"/>
      <c r="T227" s="108"/>
      <c r="U227" s="109"/>
      <c r="V227" s="109"/>
      <c r="W227" s="109"/>
      <c r="X227" s="109"/>
      <c r="Y227" s="110"/>
      <c r="Z227" s="108"/>
      <c r="AA227" s="109"/>
      <c r="AB227" s="109"/>
      <c r="AC227" s="109"/>
      <c r="AD227" s="110"/>
      <c r="AE227" s="108"/>
      <c r="AF227" s="109"/>
      <c r="AG227" s="109"/>
      <c r="AH227" s="109"/>
      <c r="AI227" s="109"/>
      <c r="AJ227" s="110"/>
      <c r="AK227" s="108"/>
      <c r="AL227" s="109"/>
      <c r="AM227" s="109"/>
      <c r="AN227" s="109"/>
      <c r="AO227" s="109"/>
      <c r="AP227" s="110"/>
      <c r="AQ227" s="119"/>
      <c r="AR227" s="120"/>
      <c r="AS227" s="120"/>
      <c r="AT227" s="120"/>
      <c r="AU227" s="120"/>
      <c r="AV227" s="121"/>
      <c r="AW227" s="108"/>
      <c r="AX227" s="109"/>
      <c r="AY227" s="109"/>
      <c r="AZ227" s="109"/>
      <c r="BA227" s="110"/>
      <c r="BB227" s="108"/>
      <c r="BC227" s="109"/>
      <c r="BD227" s="109"/>
      <c r="BE227" s="109"/>
      <c r="BF227" s="110"/>
      <c r="BG227" s="17">
        <f>IF(ISNUMBER(Z227),Z227,0)+IF(ISNUMBER(AK227),AK227,0)</f>
        <v>0</v>
      </c>
      <c r="BH227" s="17"/>
      <c r="BI227" s="17"/>
      <c r="BJ227" s="17"/>
      <c r="BK227" s="17"/>
      <c r="BL227" s="17"/>
    </row>
    <row r="228" spans="1:79" s="1" customFormat="1" ht="12" customHeight="1">
      <c r="A228" s="7"/>
      <c r="B228" s="8"/>
      <c r="C228" s="8"/>
      <c r="D228" s="8"/>
      <c r="E228" s="8"/>
      <c r="F228" s="9"/>
      <c r="G228" s="7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9"/>
      <c r="T228" s="10"/>
      <c r="U228" s="11"/>
      <c r="V228" s="11"/>
      <c r="W228" s="11"/>
      <c r="X228" s="11"/>
      <c r="Y228" s="12"/>
      <c r="Z228" s="10"/>
      <c r="AA228" s="11"/>
      <c r="AB228" s="11"/>
      <c r="AC228" s="11"/>
      <c r="AD228" s="12"/>
      <c r="AE228" s="10"/>
      <c r="AF228" s="11"/>
      <c r="AG228" s="11"/>
      <c r="AH228" s="11"/>
      <c r="AI228" s="11"/>
      <c r="AJ228" s="12"/>
      <c r="AK228" s="10"/>
      <c r="AL228" s="11"/>
      <c r="AM228" s="11"/>
      <c r="AN228" s="11"/>
      <c r="AO228" s="11"/>
      <c r="AP228" s="12"/>
      <c r="AQ228" s="13"/>
      <c r="AR228" s="14"/>
      <c r="AS228" s="14"/>
      <c r="AT228" s="14"/>
      <c r="AU228" s="14"/>
      <c r="AV228" s="15"/>
      <c r="AW228" s="10"/>
      <c r="AX228" s="11"/>
      <c r="AY228" s="11"/>
      <c r="AZ228" s="11"/>
      <c r="BA228" s="12"/>
      <c r="BB228" s="10"/>
      <c r="BC228" s="11"/>
      <c r="BD228" s="11"/>
      <c r="BE228" s="11"/>
      <c r="BF228" s="12"/>
      <c r="BG228" s="13"/>
      <c r="BH228" s="14"/>
      <c r="BI228" s="14"/>
      <c r="BJ228" s="14"/>
      <c r="BK228" s="14"/>
      <c r="BL228" s="15"/>
    </row>
    <row r="229" spans="1:79" s="4" customFormat="1" ht="12.75" customHeight="1">
      <c r="A229" s="18"/>
      <c r="B229" s="18"/>
      <c r="C229" s="18"/>
      <c r="D229" s="18"/>
      <c r="E229" s="18"/>
      <c r="F229" s="18"/>
      <c r="G229" s="19" t="s">
        <v>151</v>
      </c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1"/>
      <c r="T229" s="17">
        <v>566458</v>
      </c>
      <c r="U229" s="17"/>
      <c r="V229" s="17"/>
      <c r="W229" s="17"/>
      <c r="X229" s="17"/>
      <c r="Y229" s="17"/>
      <c r="Z229" s="17">
        <v>566458</v>
      </c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>
        <f>IF(ISNUMBER(AK229),AK229,0)-IF(ISNUMBER(AE229),AE229,0)</f>
        <v>0</v>
      </c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>
        <f>IF(ISNUMBER(Z229),Z229,0)+IF(ISNUMBER(AK229),AK229,0)</f>
        <v>566458</v>
      </c>
      <c r="BH229" s="17"/>
      <c r="BI229" s="17"/>
      <c r="BJ229" s="17"/>
      <c r="BK229" s="17"/>
      <c r="BL229" s="17"/>
      <c r="CA229" s="4" t="s">
        <v>51</v>
      </c>
    </row>
    <row r="231" spans="1:79" ht="14.25" customHeight="1">
      <c r="A231" s="34" t="s">
        <v>220</v>
      </c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</row>
    <row r="232" spans="1:79" ht="15" customHeight="1">
      <c r="A232" s="32" t="s">
        <v>201</v>
      </c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</row>
    <row r="234" spans="1:79" ht="18" customHeight="1">
      <c r="A234" s="48" t="s">
        <v>138</v>
      </c>
      <c r="B234" s="48"/>
      <c r="C234" s="48"/>
      <c r="D234" s="48"/>
      <c r="E234" s="48"/>
      <c r="F234" s="48"/>
      <c r="G234" s="48" t="s">
        <v>19</v>
      </c>
      <c r="H234" s="48"/>
      <c r="I234" s="48"/>
      <c r="J234" s="48"/>
      <c r="K234" s="48"/>
      <c r="L234" s="48"/>
      <c r="M234" s="48"/>
      <c r="N234" s="48"/>
      <c r="O234" s="48"/>
      <c r="P234" s="48"/>
      <c r="Q234" s="48" t="s">
        <v>207</v>
      </c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  <c r="AE234" s="48"/>
      <c r="AF234" s="48"/>
      <c r="AG234" s="48"/>
      <c r="AH234" s="48"/>
      <c r="AI234" s="48"/>
      <c r="AJ234" s="48"/>
      <c r="AK234" s="48"/>
      <c r="AL234" s="48"/>
      <c r="AM234" s="48"/>
      <c r="AN234" s="48"/>
      <c r="AO234" s="48" t="s">
        <v>217</v>
      </c>
      <c r="AP234" s="48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  <c r="BI234" s="48"/>
      <c r="BJ234" s="48"/>
      <c r="BK234" s="48"/>
      <c r="BL234" s="48"/>
    </row>
    <row r="235" spans="1:79" ht="42.95" customHeight="1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 t="s">
        <v>143</v>
      </c>
      <c r="R235" s="48"/>
      <c r="S235" s="48"/>
      <c r="T235" s="48"/>
      <c r="U235" s="48"/>
      <c r="V235" s="92" t="s">
        <v>144</v>
      </c>
      <c r="W235" s="92"/>
      <c r="X235" s="92"/>
      <c r="Y235" s="92"/>
      <c r="Z235" s="48" t="s">
        <v>145</v>
      </c>
      <c r="AA235" s="48"/>
      <c r="AB235" s="48"/>
      <c r="AC235" s="48"/>
      <c r="AD235" s="48"/>
      <c r="AE235" s="48"/>
      <c r="AF235" s="48"/>
      <c r="AG235" s="48"/>
      <c r="AH235" s="48"/>
      <c r="AI235" s="48"/>
      <c r="AJ235" s="48" t="s">
        <v>146</v>
      </c>
      <c r="AK235" s="48"/>
      <c r="AL235" s="48"/>
      <c r="AM235" s="48"/>
      <c r="AN235" s="48"/>
      <c r="AO235" s="48" t="s">
        <v>20</v>
      </c>
      <c r="AP235" s="48"/>
      <c r="AQ235" s="48"/>
      <c r="AR235" s="48"/>
      <c r="AS235" s="48"/>
      <c r="AT235" s="92" t="s">
        <v>147</v>
      </c>
      <c r="AU235" s="92"/>
      <c r="AV235" s="92"/>
      <c r="AW235" s="92"/>
      <c r="AX235" s="48" t="s">
        <v>145</v>
      </c>
      <c r="AY235" s="48"/>
      <c r="AZ235" s="48"/>
      <c r="BA235" s="48"/>
      <c r="BB235" s="48"/>
      <c r="BC235" s="48"/>
      <c r="BD235" s="48"/>
      <c r="BE235" s="48"/>
      <c r="BF235" s="48"/>
      <c r="BG235" s="48"/>
      <c r="BH235" s="48" t="s">
        <v>148</v>
      </c>
      <c r="BI235" s="48"/>
      <c r="BJ235" s="48"/>
      <c r="BK235" s="48"/>
      <c r="BL235" s="48"/>
    </row>
    <row r="236" spans="1:79" ht="63" customHeight="1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92"/>
      <c r="W236" s="92"/>
      <c r="X236" s="92"/>
      <c r="Y236" s="92"/>
      <c r="Z236" s="48" t="s">
        <v>17</v>
      </c>
      <c r="AA236" s="48"/>
      <c r="AB236" s="48"/>
      <c r="AC236" s="48"/>
      <c r="AD236" s="48"/>
      <c r="AE236" s="48" t="s">
        <v>16</v>
      </c>
      <c r="AF236" s="48"/>
      <c r="AG236" s="48"/>
      <c r="AH236" s="48"/>
      <c r="AI236" s="48"/>
      <c r="AJ236" s="48"/>
      <c r="AK236" s="48"/>
      <c r="AL236" s="48"/>
      <c r="AM236" s="48"/>
      <c r="AN236" s="48"/>
      <c r="AO236" s="48"/>
      <c r="AP236" s="48"/>
      <c r="AQ236" s="48"/>
      <c r="AR236" s="48"/>
      <c r="AS236" s="48"/>
      <c r="AT236" s="92"/>
      <c r="AU236" s="92"/>
      <c r="AV236" s="92"/>
      <c r="AW236" s="92"/>
      <c r="AX236" s="48" t="s">
        <v>17</v>
      </c>
      <c r="AY236" s="48"/>
      <c r="AZ236" s="48"/>
      <c r="BA236" s="48"/>
      <c r="BB236" s="48"/>
      <c r="BC236" s="48" t="s">
        <v>16</v>
      </c>
      <c r="BD236" s="48"/>
      <c r="BE236" s="48"/>
      <c r="BF236" s="48"/>
      <c r="BG236" s="48"/>
      <c r="BH236" s="48"/>
      <c r="BI236" s="48"/>
      <c r="BJ236" s="48"/>
      <c r="BK236" s="48"/>
      <c r="BL236" s="48"/>
    </row>
    <row r="237" spans="1:79" ht="15" customHeight="1">
      <c r="A237" s="48">
        <v>1</v>
      </c>
      <c r="B237" s="48"/>
      <c r="C237" s="48"/>
      <c r="D237" s="48"/>
      <c r="E237" s="48"/>
      <c r="F237" s="48"/>
      <c r="G237" s="48">
        <v>2</v>
      </c>
      <c r="H237" s="48"/>
      <c r="I237" s="48"/>
      <c r="J237" s="48"/>
      <c r="K237" s="48"/>
      <c r="L237" s="48"/>
      <c r="M237" s="48"/>
      <c r="N237" s="48"/>
      <c r="O237" s="48"/>
      <c r="P237" s="48"/>
      <c r="Q237" s="48">
        <v>3</v>
      </c>
      <c r="R237" s="48"/>
      <c r="S237" s="48"/>
      <c r="T237" s="48"/>
      <c r="U237" s="48"/>
      <c r="V237" s="48">
        <v>4</v>
      </c>
      <c r="W237" s="48"/>
      <c r="X237" s="48"/>
      <c r="Y237" s="48"/>
      <c r="Z237" s="48">
        <v>5</v>
      </c>
      <c r="AA237" s="48"/>
      <c r="AB237" s="48"/>
      <c r="AC237" s="48"/>
      <c r="AD237" s="48"/>
      <c r="AE237" s="48">
        <v>6</v>
      </c>
      <c r="AF237" s="48"/>
      <c r="AG237" s="48"/>
      <c r="AH237" s="48"/>
      <c r="AI237" s="48"/>
      <c r="AJ237" s="48">
        <v>7</v>
      </c>
      <c r="AK237" s="48"/>
      <c r="AL237" s="48"/>
      <c r="AM237" s="48"/>
      <c r="AN237" s="48"/>
      <c r="AO237" s="48">
        <v>8</v>
      </c>
      <c r="AP237" s="48"/>
      <c r="AQ237" s="48"/>
      <c r="AR237" s="48"/>
      <c r="AS237" s="48"/>
      <c r="AT237" s="48">
        <v>9</v>
      </c>
      <c r="AU237" s="48"/>
      <c r="AV237" s="48"/>
      <c r="AW237" s="48"/>
      <c r="AX237" s="48">
        <v>10</v>
      </c>
      <c r="AY237" s="48"/>
      <c r="AZ237" s="48"/>
      <c r="BA237" s="48"/>
      <c r="BB237" s="48"/>
      <c r="BC237" s="48">
        <v>11</v>
      </c>
      <c r="BD237" s="48"/>
      <c r="BE237" s="48"/>
      <c r="BF237" s="48"/>
      <c r="BG237" s="48"/>
      <c r="BH237" s="48">
        <v>12</v>
      </c>
      <c r="BI237" s="48"/>
      <c r="BJ237" s="48"/>
      <c r="BK237" s="48"/>
      <c r="BL237" s="48"/>
    </row>
    <row r="238" spans="1:79" s="1" customFormat="1" ht="12" hidden="1" customHeight="1">
      <c r="A238" s="64" t="s">
        <v>64</v>
      </c>
      <c r="B238" s="64"/>
      <c r="C238" s="64"/>
      <c r="D238" s="64"/>
      <c r="E238" s="64"/>
      <c r="F238" s="64"/>
      <c r="G238" s="98" t="s">
        <v>57</v>
      </c>
      <c r="H238" s="98"/>
      <c r="I238" s="98"/>
      <c r="J238" s="98"/>
      <c r="K238" s="98"/>
      <c r="L238" s="98"/>
      <c r="M238" s="98"/>
      <c r="N238" s="98"/>
      <c r="O238" s="98"/>
      <c r="P238" s="98"/>
      <c r="Q238" s="86" t="s">
        <v>80</v>
      </c>
      <c r="R238" s="86"/>
      <c r="S238" s="86"/>
      <c r="T238" s="86"/>
      <c r="U238" s="86"/>
      <c r="V238" s="86" t="s">
        <v>81</v>
      </c>
      <c r="W238" s="86"/>
      <c r="X238" s="86"/>
      <c r="Y238" s="86"/>
      <c r="Z238" s="86" t="s">
        <v>82</v>
      </c>
      <c r="AA238" s="86"/>
      <c r="AB238" s="86"/>
      <c r="AC238" s="86"/>
      <c r="AD238" s="86"/>
      <c r="AE238" s="86" t="s">
        <v>83</v>
      </c>
      <c r="AF238" s="86"/>
      <c r="AG238" s="86"/>
      <c r="AH238" s="86"/>
      <c r="AI238" s="86"/>
      <c r="AJ238" s="111" t="s">
        <v>102</v>
      </c>
      <c r="AK238" s="86"/>
      <c r="AL238" s="86"/>
      <c r="AM238" s="86"/>
      <c r="AN238" s="86"/>
      <c r="AO238" s="86" t="s">
        <v>84</v>
      </c>
      <c r="AP238" s="86"/>
      <c r="AQ238" s="86"/>
      <c r="AR238" s="86"/>
      <c r="AS238" s="86"/>
      <c r="AT238" s="111" t="s">
        <v>103</v>
      </c>
      <c r="AU238" s="86"/>
      <c r="AV238" s="86"/>
      <c r="AW238" s="86"/>
      <c r="AX238" s="86" t="s">
        <v>85</v>
      </c>
      <c r="AY238" s="86"/>
      <c r="AZ238" s="86"/>
      <c r="BA238" s="86"/>
      <c r="BB238" s="86"/>
      <c r="BC238" s="86" t="s">
        <v>86</v>
      </c>
      <c r="BD238" s="86"/>
      <c r="BE238" s="86"/>
      <c r="BF238" s="86"/>
      <c r="BG238" s="86"/>
      <c r="BH238" s="111" t="s">
        <v>102</v>
      </c>
      <c r="BI238" s="86"/>
      <c r="BJ238" s="86"/>
      <c r="BK238" s="86"/>
      <c r="BL238" s="86"/>
      <c r="CA238" s="1" t="s">
        <v>52</v>
      </c>
    </row>
    <row r="239" spans="1:79" s="1" customFormat="1" ht="18" customHeight="1">
      <c r="A239" s="25">
        <v>2210</v>
      </c>
      <c r="B239" s="26"/>
      <c r="C239" s="26"/>
      <c r="D239" s="26"/>
      <c r="E239" s="26"/>
      <c r="F239" s="27"/>
      <c r="G239" s="128" t="s">
        <v>242</v>
      </c>
      <c r="H239" s="129"/>
      <c r="I239" s="129"/>
      <c r="J239" s="129"/>
      <c r="K239" s="129"/>
      <c r="L239" s="129"/>
      <c r="M239" s="129"/>
      <c r="N239" s="129"/>
      <c r="O239" s="129"/>
      <c r="P239" s="130"/>
      <c r="Q239" s="125">
        <v>406153</v>
      </c>
      <c r="R239" s="126"/>
      <c r="S239" s="126"/>
      <c r="T239" s="126"/>
      <c r="U239" s="127"/>
      <c r="V239" s="108"/>
      <c r="W239" s="109"/>
      <c r="X239" s="109"/>
      <c r="Y239" s="110"/>
      <c r="Z239" s="108"/>
      <c r="AA239" s="109"/>
      <c r="AB239" s="109"/>
      <c r="AC239" s="109"/>
      <c r="AD239" s="110"/>
      <c r="AE239" s="108"/>
      <c r="AF239" s="109"/>
      <c r="AG239" s="109"/>
      <c r="AH239" s="109"/>
      <c r="AI239" s="110"/>
      <c r="AJ239" s="122">
        <f>IF(ISNUMBER(Q239),Q239,0)-IF(ISNUMBER(Z239),Z239,0)</f>
        <v>406153</v>
      </c>
      <c r="AK239" s="123"/>
      <c r="AL239" s="123"/>
      <c r="AM239" s="123"/>
      <c r="AN239" s="124"/>
      <c r="AO239" s="125">
        <v>398900</v>
      </c>
      <c r="AP239" s="126"/>
      <c r="AQ239" s="126"/>
      <c r="AR239" s="126"/>
      <c r="AS239" s="127"/>
      <c r="AT239" s="119"/>
      <c r="AU239" s="120"/>
      <c r="AV239" s="120"/>
      <c r="AW239" s="121"/>
      <c r="AX239" s="108"/>
      <c r="AY239" s="109"/>
      <c r="AZ239" s="109"/>
      <c r="BA239" s="109"/>
      <c r="BB239" s="110"/>
      <c r="BC239" s="108"/>
      <c r="BD239" s="109"/>
      <c r="BE239" s="109"/>
      <c r="BF239" s="109"/>
      <c r="BG239" s="110"/>
      <c r="BH239" s="119">
        <f>IF(ISNUMBER(AO239),AO239,0)-IF(ISNUMBER(AX239),AX239,0)</f>
        <v>398900</v>
      </c>
      <c r="BI239" s="120"/>
      <c r="BJ239" s="120"/>
      <c r="BK239" s="120"/>
      <c r="BL239" s="121"/>
    </row>
    <row r="240" spans="1:79" s="1" customFormat="1" ht="12" customHeight="1">
      <c r="A240" s="25">
        <v>2230</v>
      </c>
      <c r="B240" s="26"/>
      <c r="C240" s="26"/>
      <c r="D240" s="26"/>
      <c r="E240" s="26"/>
      <c r="F240" s="27"/>
      <c r="G240" s="28" t="s">
        <v>241</v>
      </c>
      <c r="H240" s="26"/>
      <c r="I240" s="26"/>
      <c r="J240" s="26"/>
      <c r="K240" s="26"/>
      <c r="L240" s="26"/>
      <c r="M240" s="26"/>
      <c r="N240" s="26"/>
      <c r="O240" s="26"/>
      <c r="P240" s="27"/>
      <c r="Q240" s="125">
        <v>19944</v>
      </c>
      <c r="R240" s="126"/>
      <c r="S240" s="126"/>
      <c r="T240" s="126"/>
      <c r="U240" s="127"/>
      <c r="V240" s="108"/>
      <c r="W240" s="109"/>
      <c r="X240" s="109"/>
      <c r="Y240" s="110"/>
      <c r="Z240" s="108"/>
      <c r="AA240" s="109"/>
      <c r="AB240" s="109"/>
      <c r="AC240" s="109"/>
      <c r="AD240" s="110"/>
      <c r="AE240" s="108"/>
      <c r="AF240" s="109"/>
      <c r="AG240" s="109"/>
      <c r="AH240" s="109"/>
      <c r="AI240" s="110"/>
      <c r="AJ240" s="122">
        <f>IF(ISNUMBER(Q240),Q240,0)-IF(ISNUMBER(Z240),Z240,0)</f>
        <v>19944</v>
      </c>
      <c r="AK240" s="123"/>
      <c r="AL240" s="123"/>
      <c r="AM240" s="123"/>
      <c r="AN240" s="124"/>
      <c r="AO240" s="125"/>
      <c r="AP240" s="126"/>
      <c r="AQ240" s="126"/>
      <c r="AR240" s="126"/>
      <c r="AS240" s="127"/>
      <c r="AT240" s="119"/>
      <c r="AU240" s="120"/>
      <c r="AV240" s="120"/>
      <c r="AW240" s="121"/>
      <c r="AX240" s="108"/>
      <c r="AY240" s="109"/>
      <c r="AZ240" s="109"/>
      <c r="BA240" s="109"/>
      <c r="BB240" s="110"/>
      <c r="BC240" s="108"/>
      <c r="BD240" s="109"/>
      <c r="BE240" s="109"/>
      <c r="BF240" s="109"/>
      <c r="BG240" s="110"/>
      <c r="BH240" s="119">
        <f>IF(ISNUMBER(AO240),AO240,0)-IF(ISNUMBER(AX240),AX240,0)</f>
        <v>0</v>
      </c>
      <c r="BI240" s="120"/>
      <c r="BJ240" s="120"/>
      <c r="BK240" s="120"/>
      <c r="BL240" s="121"/>
    </row>
    <row r="241" spans="1:79" s="1" customFormat="1" ht="12" customHeight="1">
      <c r="A241" s="25">
        <v>2240</v>
      </c>
      <c r="B241" s="26"/>
      <c r="C241" s="26"/>
      <c r="D241" s="26"/>
      <c r="E241" s="26"/>
      <c r="F241" s="27"/>
      <c r="G241" s="128" t="s">
        <v>167</v>
      </c>
      <c r="H241" s="129"/>
      <c r="I241" s="129"/>
      <c r="J241" s="129"/>
      <c r="K241" s="129"/>
      <c r="L241" s="129"/>
      <c r="M241" s="129"/>
      <c r="N241" s="129"/>
      <c r="O241" s="129"/>
      <c r="P241" s="130"/>
      <c r="Q241" s="125">
        <v>583469</v>
      </c>
      <c r="R241" s="126"/>
      <c r="S241" s="126"/>
      <c r="T241" s="126"/>
      <c r="U241" s="127"/>
      <c r="V241" s="108"/>
      <c r="W241" s="109"/>
      <c r="X241" s="109"/>
      <c r="Y241" s="110"/>
      <c r="Z241" s="108"/>
      <c r="AA241" s="109"/>
      <c r="AB241" s="109"/>
      <c r="AC241" s="109"/>
      <c r="AD241" s="110"/>
      <c r="AE241" s="108"/>
      <c r="AF241" s="109"/>
      <c r="AG241" s="109"/>
      <c r="AH241" s="109"/>
      <c r="AI241" s="110"/>
      <c r="AJ241" s="122">
        <f>IF(ISNUMBER(Q241),Q241,0)-IF(ISNUMBER(Z241),Z241,0)</f>
        <v>583469</v>
      </c>
      <c r="AK241" s="123"/>
      <c r="AL241" s="123"/>
      <c r="AM241" s="123"/>
      <c r="AN241" s="124"/>
      <c r="AO241" s="125">
        <v>591000</v>
      </c>
      <c r="AP241" s="126"/>
      <c r="AQ241" s="126"/>
      <c r="AR241" s="126"/>
      <c r="AS241" s="127"/>
      <c r="AT241" s="119"/>
      <c r="AU241" s="120"/>
      <c r="AV241" s="120"/>
      <c r="AW241" s="121"/>
      <c r="AX241" s="108"/>
      <c r="AY241" s="109"/>
      <c r="AZ241" s="109"/>
      <c r="BA241" s="109"/>
      <c r="BB241" s="110"/>
      <c r="BC241" s="108"/>
      <c r="BD241" s="109"/>
      <c r="BE241" s="109"/>
      <c r="BF241" s="109"/>
      <c r="BG241" s="110"/>
      <c r="BH241" s="119">
        <f>IF(ISNUMBER(AO241),AO241,0)-IF(ISNUMBER(AX241),AX241,0)</f>
        <v>591000</v>
      </c>
      <c r="BI241" s="120"/>
      <c r="BJ241" s="120"/>
      <c r="BK241" s="120"/>
      <c r="BL241" s="121"/>
    </row>
    <row r="242" spans="1:79" s="1" customFormat="1" ht="12" customHeight="1">
      <c r="A242" s="25">
        <v>2730</v>
      </c>
      <c r="B242" s="26"/>
      <c r="C242" s="26"/>
      <c r="D242" s="26"/>
      <c r="E242" s="26"/>
      <c r="F242" s="27"/>
      <c r="G242" s="128" t="s">
        <v>243</v>
      </c>
      <c r="H242" s="129"/>
      <c r="I242" s="129"/>
      <c r="J242" s="129"/>
      <c r="K242" s="129"/>
      <c r="L242" s="129"/>
      <c r="M242" s="129"/>
      <c r="N242" s="129"/>
      <c r="O242" s="129"/>
      <c r="P242" s="130"/>
      <c r="Q242" s="125">
        <v>61800</v>
      </c>
      <c r="R242" s="126"/>
      <c r="S242" s="126"/>
      <c r="T242" s="126"/>
      <c r="U242" s="127"/>
      <c r="V242" s="108"/>
      <c r="W242" s="109"/>
      <c r="X242" s="109"/>
      <c r="Y242" s="110"/>
      <c r="Z242" s="108"/>
      <c r="AA242" s="109"/>
      <c r="AB242" s="109"/>
      <c r="AC242" s="109"/>
      <c r="AD242" s="110"/>
      <c r="AE242" s="108"/>
      <c r="AF242" s="109"/>
      <c r="AG242" s="109"/>
      <c r="AH242" s="109"/>
      <c r="AI242" s="110"/>
      <c r="AJ242" s="122">
        <f>IF(ISNUMBER(Q242),Q242,0)-IF(ISNUMBER(Z242),Z242,0)</f>
        <v>61800</v>
      </c>
      <c r="AK242" s="123"/>
      <c r="AL242" s="123"/>
      <c r="AM242" s="123"/>
      <c r="AN242" s="124"/>
      <c r="AO242" s="125">
        <v>300000</v>
      </c>
      <c r="AP242" s="126"/>
      <c r="AQ242" s="126"/>
      <c r="AR242" s="126"/>
      <c r="AS242" s="127"/>
      <c r="AT242" s="119"/>
      <c r="AU242" s="120"/>
      <c r="AV242" s="120"/>
      <c r="AW242" s="121"/>
      <c r="AX242" s="108"/>
      <c r="AY242" s="109"/>
      <c r="AZ242" s="109"/>
      <c r="BA242" s="109"/>
      <c r="BB242" s="110"/>
      <c r="BC242" s="108"/>
      <c r="BD242" s="109"/>
      <c r="BE242" s="109"/>
      <c r="BF242" s="109"/>
      <c r="BG242" s="110"/>
      <c r="BH242" s="119">
        <f>IF(ISNUMBER(AO242),AO242,0)-IF(ISNUMBER(AX242),AX242,0)</f>
        <v>300000</v>
      </c>
      <c r="BI242" s="120"/>
      <c r="BJ242" s="120"/>
      <c r="BK242" s="120"/>
      <c r="BL242" s="121"/>
    </row>
    <row r="243" spans="1:79" s="1" customFormat="1" ht="12" customHeight="1">
      <c r="A243" s="7"/>
      <c r="B243" s="8"/>
      <c r="C243" s="8"/>
      <c r="D243" s="8"/>
      <c r="E243" s="8"/>
      <c r="F243" s="9"/>
      <c r="G243" s="7"/>
      <c r="H243" s="8"/>
      <c r="I243" s="8"/>
      <c r="J243" s="8"/>
      <c r="K243" s="8"/>
      <c r="L243" s="8"/>
      <c r="M243" s="8"/>
      <c r="N243" s="8"/>
      <c r="O243" s="8"/>
      <c r="P243" s="9"/>
      <c r="Q243" s="131"/>
      <c r="R243" s="132"/>
      <c r="S243" s="132"/>
      <c r="T243" s="132"/>
      <c r="U243" s="133"/>
      <c r="V243" s="108"/>
      <c r="W243" s="109"/>
      <c r="X243" s="109"/>
      <c r="Y243" s="110"/>
      <c r="Z243" s="108"/>
      <c r="AA243" s="109"/>
      <c r="AB243" s="109"/>
      <c r="AC243" s="109"/>
      <c r="AD243" s="110"/>
      <c r="AE243" s="108"/>
      <c r="AF243" s="109"/>
      <c r="AG243" s="109"/>
      <c r="AH243" s="109"/>
      <c r="AI243" s="110"/>
      <c r="AJ243" s="122"/>
      <c r="AK243" s="123"/>
      <c r="AL243" s="123"/>
      <c r="AM243" s="123"/>
      <c r="AN243" s="124"/>
      <c r="AO243" s="131"/>
      <c r="AP243" s="132"/>
      <c r="AQ243" s="132"/>
      <c r="AR243" s="132"/>
      <c r="AS243" s="133"/>
      <c r="AT243" s="119"/>
      <c r="AU243" s="120"/>
      <c r="AV243" s="120"/>
      <c r="AW243" s="121"/>
      <c r="AX243" s="108"/>
      <c r="AY243" s="109"/>
      <c r="AZ243" s="109"/>
      <c r="BA243" s="109"/>
      <c r="BB243" s="110"/>
      <c r="BC243" s="108"/>
      <c r="BD243" s="109"/>
      <c r="BE243" s="109"/>
      <c r="BF243" s="109"/>
      <c r="BG243" s="110"/>
      <c r="BH243" s="119"/>
      <c r="BI243" s="120"/>
      <c r="BJ243" s="120"/>
      <c r="BK243" s="120"/>
      <c r="BL243" s="121"/>
    </row>
    <row r="244" spans="1:79" s="4" customFormat="1" ht="12.75" customHeight="1">
      <c r="A244" s="18"/>
      <c r="B244" s="18"/>
      <c r="C244" s="18"/>
      <c r="D244" s="18"/>
      <c r="E244" s="18"/>
      <c r="F244" s="18"/>
      <c r="G244" s="19" t="s">
        <v>151</v>
      </c>
      <c r="H244" s="20"/>
      <c r="I244" s="20"/>
      <c r="J244" s="20"/>
      <c r="K244" s="20"/>
      <c r="L244" s="20"/>
      <c r="M244" s="20"/>
      <c r="N244" s="20"/>
      <c r="O244" s="20"/>
      <c r="P244" s="21"/>
      <c r="Q244" s="112">
        <v>1071366</v>
      </c>
      <c r="R244" s="112"/>
      <c r="S244" s="112"/>
      <c r="T244" s="112"/>
      <c r="U244" s="112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12">
        <f>IF(ISNUMBER(Q244),Q244,0)-IF(ISNUMBER(Z244),Z244,0)</f>
        <v>1071366</v>
      </c>
      <c r="AK244" s="112"/>
      <c r="AL244" s="112"/>
      <c r="AM244" s="112"/>
      <c r="AN244" s="112"/>
      <c r="AO244" s="112">
        <v>1289900</v>
      </c>
      <c r="AP244" s="112"/>
      <c r="AQ244" s="112"/>
      <c r="AR244" s="112"/>
      <c r="AS244" s="112"/>
      <c r="AT244" s="17">
        <f>IF(ISNUMBER(V244),V244,0)-IF(ISNUMBER(Z244),Z244,0)-IF(ISNUMBER(AE244),AE244,0)</f>
        <v>0</v>
      </c>
      <c r="AU244" s="17"/>
      <c r="AV244" s="17"/>
      <c r="AW244" s="17"/>
      <c r="AX244" s="17"/>
      <c r="AY244" s="17"/>
      <c r="AZ244" s="17"/>
      <c r="BA244" s="17"/>
      <c r="BB244" s="17"/>
      <c r="BC244" s="17"/>
      <c r="BD244" s="17"/>
      <c r="BE244" s="17"/>
      <c r="BF244" s="17"/>
      <c r="BG244" s="17"/>
      <c r="BH244" s="17">
        <f>IF(ISNUMBER(AO244),AO244,0)-IF(ISNUMBER(AX244),AX244,0)</f>
        <v>1289900</v>
      </c>
      <c r="BI244" s="17"/>
      <c r="BJ244" s="17"/>
      <c r="BK244" s="17"/>
      <c r="BL244" s="17"/>
      <c r="CA244" s="4" t="s">
        <v>53</v>
      </c>
    </row>
    <row r="247" spans="1:79" ht="14.25" customHeight="1">
      <c r="A247" s="34" t="s">
        <v>208</v>
      </c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34"/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  <c r="BI247" s="34"/>
      <c r="BJ247" s="34"/>
      <c r="BK247" s="34"/>
      <c r="BL247" s="34"/>
    </row>
    <row r="248" spans="1:79" ht="15" customHeight="1">
      <c r="A248" s="32" t="s">
        <v>201</v>
      </c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  <c r="BI248" s="32"/>
      <c r="BJ248" s="32"/>
      <c r="BK248" s="32"/>
      <c r="BL248" s="32"/>
    </row>
    <row r="250" spans="1:79" ht="42.95" customHeight="1">
      <c r="A250" s="92" t="s">
        <v>138</v>
      </c>
      <c r="B250" s="92"/>
      <c r="C250" s="92"/>
      <c r="D250" s="92"/>
      <c r="E250" s="92"/>
      <c r="F250" s="92"/>
      <c r="G250" s="48" t="s">
        <v>19</v>
      </c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 t="s">
        <v>15</v>
      </c>
      <c r="U250" s="48"/>
      <c r="V250" s="48"/>
      <c r="W250" s="48"/>
      <c r="X250" s="48"/>
      <c r="Y250" s="48"/>
      <c r="Z250" s="48" t="s">
        <v>14</v>
      </c>
      <c r="AA250" s="48"/>
      <c r="AB250" s="48"/>
      <c r="AC250" s="48"/>
      <c r="AD250" s="48"/>
      <c r="AE250" s="48" t="s">
        <v>204</v>
      </c>
      <c r="AF250" s="48"/>
      <c r="AG250" s="48"/>
      <c r="AH250" s="48"/>
      <c r="AI250" s="48"/>
      <c r="AJ250" s="48"/>
      <c r="AK250" s="48" t="s">
        <v>209</v>
      </c>
      <c r="AL250" s="48"/>
      <c r="AM250" s="48"/>
      <c r="AN250" s="48"/>
      <c r="AO250" s="48"/>
      <c r="AP250" s="48"/>
      <c r="AQ250" s="48" t="s">
        <v>221</v>
      </c>
      <c r="AR250" s="48"/>
      <c r="AS250" s="48"/>
      <c r="AT250" s="48"/>
      <c r="AU250" s="48"/>
      <c r="AV250" s="48"/>
      <c r="AW250" s="48" t="s">
        <v>18</v>
      </c>
      <c r="AX250" s="48"/>
      <c r="AY250" s="48"/>
      <c r="AZ250" s="48"/>
      <c r="BA250" s="48"/>
      <c r="BB250" s="48"/>
      <c r="BC250" s="48"/>
      <c r="BD250" s="48"/>
      <c r="BE250" s="48" t="s">
        <v>162</v>
      </c>
      <c r="BF250" s="48"/>
      <c r="BG250" s="48"/>
      <c r="BH250" s="48"/>
      <c r="BI250" s="48"/>
      <c r="BJ250" s="48"/>
      <c r="BK250" s="48"/>
      <c r="BL250" s="48"/>
    </row>
    <row r="251" spans="1:79" ht="21.75" customHeight="1">
      <c r="A251" s="92"/>
      <c r="B251" s="92"/>
      <c r="C251" s="92"/>
      <c r="D251" s="92"/>
      <c r="E251" s="92"/>
      <c r="F251" s="92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  <c r="AF251" s="48"/>
      <c r="AG251" s="48"/>
      <c r="AH251" s="48"/>
      <c r="AI251" s="48"/>
      <c r="AJ251" s="48"/>
      <c r="AK251" s="48"/>
      <c r="AL251" s="48"/>
      <c r="AM251" s="48"/>
      <c r="AN251" s="48"/>
      <c r="AO251" s="48"/>
      <c r="AP251" s="48"/>
      <c r="AQ251" s="48"/>
      <c r="AR251" s="48"/>
      <c r="AS251" s="48"/>
      <c r="AT251" s="48"/>
      <c r="AU251" s="48"/>
      <c r="AV251" s="48"/>
      <c r="AW251" s="48"/>
      <c r="AX251" s="48"/>
      <c r="AY251" s="48"/>
      <c r="AZ251" s="48"/>
      <c r="BA251" s="48"/>
      <c r="BB251" s="48"/>
      <c r="BC251" s="48"/>
      <c r="BD251" s="48"/>
      <c r="BE251" s="48"/>
      <c r="BF251" s="48"/>
      <c r="BG251" s="48"/>
      <c r="BH251" s="48"/>
      <c r="BI251" s="48"/>
      <c r="BJ251" s="48"/>
      <c r="BK251" s="48"/>
      <c r="BL251" s="48"/>
    </row>
    <row r="252" spans="1:79" ht="15" customHeight="1">
      <c r="A252" s="48">
        <v>1</v>
      </c>
      <c r="B252" s="48"/>
      <c r="C252" s="48"/>
      <c r="D252" s="48"/>
      <c r="E252" s="48"/>
      <c r="F252" s="48"/>
      <c r="G252" s="48">
        <v>2</v>
      </c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>
        <v>3</v>
      </c>
      <c r="U252" s="48"/>
      <c r="V252" s="48"/>
      <c r="W252" s="48"/>
      <c r="X252" s="48"/>
      <c r="Y252" s="48"/>
      <c r="Z252" s="48">
        <v>4</v>
      </c>
      <c r="AA252" s="48"/>
      <c r="AB252" s="48"/>
      <c r="AC252" s="48"/>
      <c r="AD252" s="48"/>
      <c r="AE252" s="48">
        <v>5</v>
      </c>
      <c r="AF252" s="48"/>
      <c r="AG252" s="48"/>
      <c r="AH252" s="48"/>
      <c r="AI252" s="48"/>
      <c r="AJ252" s="48"/>
      <c r="AK252" s="48">
        <v>6</v>
      </c>
      <c r="AL252" s="48"/>
      <c r="AM252" s="48"/>
      <c r="AN252" s="48"/>
      <c r="AO252" s="48"/>
      <c r="AP252" s="48"/>
      <c r="AQ252" s="48">
        <v>7</v>
      </c>
      <c r="AR252" s="48"/>
      <c r="AS252" s="48"/>
      <c r="AT252" s="48"/>
      <c r="AU252" s="48"/>
      <c r="AV252" s="48"/>
      <c r="AW252" s="64">
        <v>8</v>
      </c>
      <c r="AX252" s="64"/>
      <c r="AY252" s="64"/>
      <c r="AZ252" s="64"/>
      <c r="BA252" s="64"/>
      <c r="BB252" s="64"/>
      <c r="BC252" s="64"/>
      <c r="BD252" s="64"/>
      <c r="BE252" s="64">
        <v>9</v>
      </c>
      <c r="BF252" s="64"/>
      <c r="BG252" s="64"/>
      <c r="BH252" s="64"/>
      <c r="BI252" s="64"/>
      <c r="BJ252" s="64"/>
      <c r="BK252" s="64"/>
      <c r="BL252" s="64"/>
    </row>
    <row r="253" spans="1:79" s="1" customFormat="1" ht="18.75" hidden="1" customHeight="1">
      <c r="A253" s="64" t="s">
        <v>64</v>
      </c>
      <c r="B253" s="64"/>
      <c r="C253" s="64"/>
      <c r="D253" s="64"/>
      <c r="E253" s="64"/>
      <c r="F253" s="64"/>
      <c r="G253" s="98" t="s">
        <v>57</v>
      </c>
      <c r="H253" s="98"/>
      <c r="I253" s="98"/>
      <c r="J253" s="98"/>
      <c r="K253" s="98"/>
      <c r="L253" s="98"/>
      <c r="M253" s="98"/>
      <c r="N253" s="98"/>
      <c r="O253" s="98"/>
      <c r="P253" s="98"/>
      <c r="Q253" s="98"/>
      <c r="R253" s="98"/>
      <c r="S253" s="98"/>
      <c r="T253" s="86" t="s">
        <v>80</v>
      </c>
      <c r="U253" s="86"/>
      <c r="V253" s="86"/>
      <c r="W253" s="86"/>
      <c r="X253" s="86"/>
      <c r="Y253" s="86"/>
      <c r="Z253" s="86" t="s">
        <v>81</v>
      </c>
      <c r="AA253" s="86"/>
      <c r="AB253" s="86"/>
      <c r="AC253" s="86"/>
      <c r="AD253" s="86"/>
      <c r="AE253" s="86" t="s">
        <v>82</v>
      </c>
      <c r="AF253" s="86"/>
      <c r="AG253" s="86"/>
      <c r="AH253" s="86"/>
      <c r="AI253" s="86"/>
      <c r="AJ253" s="86"/>
      <c r="AK253" s="86" t="s">
        <v>83</v>
      </c>
      <c r="AL253" s="86"/>
      <c r="AM253" s="86"/>
      <c r="AN253" s="86"/>
      <c r="AO253" s="86"/>
      <c r="AP253" s="86"/>
      <c r="AQ253" s="86" t="s">
        <v>84</v>
      </c>
      <c r="AR253" s="86"/>
      <c r="AS253" s="86"/>
      <c r="AT253" s="86"/>
      <c r="AU253" s="86"/>
      <c r="AV253" s="86"/>
      <c r="AW253" s="98" t="s">
        <v>87</v>
      </c>
      <c r="AX253" s="98"/>
      <c r="AY253" s="98"/>
      <c r="AZ253" s="98"/>
      <c r="BA253" s="98"/>
      <c r="BB253" s="98"/>
      <c r="BC253" s="98"/>
      <c r="BD253" s="98"/>
      <c r="BE253" s="98" t="s">
        <v>88</v>
      </c>
      <c r="BF253" s="98"/>
      <c r="BG253" s="98"/>
      <c r="BH253" s="98"/>
      <c r="BI253" s="98"/>
      <c r="BJ253" s="98"/>
      <c r="BK253" s="98"/>
      <c r="BL253" s="98"/>
      <c r="CA253" s="1" t="s">
        <v>54</v>
      </c>
    </row>
    <row r="254" spans="1:79" s="4" customFormat="1" ht="12.75" customHeight="1">
      <c r="A254" s="18"/>
      <c r="B254" s="18"/>
      <c r="C254" s="18"/>
      <c r="D254" s="18"/>
      <c r="E254" s="18"/>
      <c r="F254" s="18"/>
      <c r="G254" s="19" t="s">
        <v>151</v>
      </c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1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CA254" s="4" t="s">
        <v>55</v>
      </c>
    </row>
    <row r="255" spans="1:79" s="4" customFormat="1" ht="12.75" customHeight="1">
      <c r="A255" s="25">
        <v>2210</v>
      </c>
      <c r="B255" s="26"/>
      <c r="C255" s="26"/>
      <c r="D255" s="26"/>
      <c r="E255" s="26"/>
      <c r="F255" s="27"/>
      <c r="G255" s="28" t="s">
        <v>242</v>
      </c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7"/>
      <c r="T255" s="29">
        <v>314635</v>
      </c>
      <c r="U255" s="30"/>
      <c r="V255" s="30"/>
      <c r="W255" s="30"/>
      <c r="X255" s="30"/>
      <c r="Y255" s="31"/>
      <c r="Z255" s="29">
        <v>314635</v>
      </c>
      <c r="AA255" s="30"/>
      <c r="AB255" s="30"/>
      <c r="AC255" s="30"/>
      <c r="AD255" s="31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</row>
    <row r="256" spans="1:79" s="4" customFormat="1" ht="12.75" customHeight="1">
      <c r="A256" s="25">
        <v>2240</v>
      </c>
      <c r="B256" s="26"/>
      <c r="C256" s="26"/>
      <c r="D256" s="26"/>
      <c r="E256" s="26"/>
      <c r="F256" s="27"/>
      <c r="G256" s="28" t="s">
        <v>167</v>
      </c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7"/>
      <c r="T256" s="29">
        <v>227523</v>
      </c>
      <c r="U256" s="30"/>
      <c r="V256" s="30"/>
      <c r="W256" s="30"/>
      <c r="X256" s="30"/>
      <c r="Y256" s="31"/>
      <c r="Z256" s="29">
        <v>227523</v>
      </c>
      <c r="AA256" s="30"/>
      <c r="AB256" s="30"/>
      <c r="AC256" s="30"/>
      <c r="AD256" s="31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</row>
    <row r="257" spans="1:64" s="4" customFormat="1" ht="12.75" customHeight="1">
      <c r="A257" s="25">
        <v>2730</v>
      </c>
      <c r="B257" s="26"/>
      <c r="C257" s="26"/>
      <c r="D257" s="26"/>
      <c r="E257" s="26"/>
      <c r="F257" s="27"/>
      <c r="G257" s="28" t="s">
        <v>243</v>
      </c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7"/>
      <c r="T257" s="29">
        <v>24300</v>
      </c>
      <c r="U257" s="30"/>
      <c r="V257" s="30"/>
      <c r="W257" s="30"/>
      <c r="X257" s="30"/>
      <c r="Y257" s="31"/>
      <c r="Z257" s="29">
        <v>24300</v>
      </c>
      <c r="AA257" s="30"/>
      <c r="AB257" s="30"/>
      <c r="AC257" s="30"/>
      <c r="AD257" s="31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</row>
    <row r="258" spans="1:64" s="4" customFormat="1" ht="12.75" customHeight="1">
      <c r="A258" s="18"/>
      <c r="B258" s="18"/>
      <c r="C258" s="18"/>
      <c r="D258" s="18"/>
      <c r="E258" s="18"/>
      <c r="F258" s="18"/>
      <c r="G258" s="19" t="s">
        <v>151</v>
      </c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1"/>
      <c r="T258" s="17">
        <v>566458</v>
      </c>
      <c r="U258" s="17"/>
      <c r="V258" s="17"/>
      <c r="W258" s="17"/>
      <c r="X258" s="17"/>
      <c r="Y258" s="17"/>
      <c r="Z258" s="17">
        <v>566458</v>
      </c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</row>
    <row r="261" spans="1:64" ht="14.25" customHeight="1">
      <c r="A261" s="34" t="s">
        <v>222</v>
      </c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  <c r="AL261" s="34"/>
      <c r="AM261" s="34"/>
      <c r="AN261" s="34"/>
      <c r="AO261" s="34"/>
      <c r="AP261" s="34"/>
      <c r="AQ261" s="34"/>
      <c r="AR261" s="34"/>
      <c r="AS261" s="34"/>
      <c r="AT261" s="34"/>
      <c r="AU261" s="34"/>
      <c r="AV261" s="34"/>
      <c r="AW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  <c r="BI261" s="34"/>
      <c r="BJ261" s="34"/>
      <c r="BK261" s="34"/>
      <c r="BL261" s="34"/>
    </row>
    <row r="262" spans="1:64" ht="15" customHeight="1">
      <c r="A262" s="102"/>
      <c r="B262" s="102"/>
      <c r="C262" s="102"/>
      <c r="D262" s="102"/>
      <c r="E262" s="102"/>
      <c r="F262" s="102"/>
      <c r="G262" s="102"/>
      <c r="H262" s="102"/>
      <c r="I262" s="102"/>
      <c r="J262" s="102"/>
      <c r="K262" s="102"/>
      <c r="L262" s="102"/>
      <c r="M262" s="102"/>
      <c r="N262" s="102"/>
      <c r="O262" s="102"/>
      <c r="P262" s="102"/>
      <c r="Q262" s="102"/>
      <c r="R262" s="102"/>
      <c r="S262" s="102"/>
      <c r="T262" s="102"/>
      <c r="U262" s="102"/>
      <c r="V262" s="102"/>
      <c r="W262" s="102"/>
      <c r="X262" s="102"/>
      <c r="Y262" s="102"/>
      <c r="Z262" s="102"/>
      <c r="AA262" s="102"/>
      <c r="AB262" s="102"/>
      <c r="AC262" s="102"/>
      <c r="AD262" s="102"/>
      <c r="AE262" s="102"/>
      <c r="AF262" s="102"/>
      <c r="AG262" s="102"/>
      <c r="AH262" s="102"/>
      <c r="AI262" s="102"/>
      <c r="AJ262" s="102"/>
      <c r="AK262" s="102"/>
      <c r="AL262" s="102"/>
      <c r="AM262" s="102"/>
      <c r="AN262" s="102"/>
      <c r="AO262" s="102"/>
      <c r="AP262" s="102"/>
      <c r="AQ262" s="102"/>
      <c r="AR262" s="102"/>
      <c r="AS262" s="102"/>
      <c r="AT262" s="102"/>
      <c r="AU262" s="102"/>
      <c r="AV262" s="102"/>
      <c r="AW262" s="102"/>
      <c r="AX262" s="102"/>
      <c r="AY262" s="102"/>
      <c r="AZ262" s="102"/>
      <c r="BA262" s="102"/>
      <c r="BB262" s="102"/>
      <c r="BC262" s="102"/>
      <c r="BD262" s="102"/>
      <c r="BE262" s="102"/>
      <c r="BF262" s="102"/>
      <c r="BG262" s="102"/>
      <c r="BH262" s="102"/>
      <c r="BI262" s="102"/>
      <c r="BJ262" s="102"/>
      <c r="BK262" s="102"/>
      <c r="BL262" s="102"/>
    </row>
    <row r="263" spans="1:64" ht="28.5" customHeight="1"/>
    <row r="264" spans="1:64" ht="15" customHeight="1">
      <c r="A264" s="102"/>
      <c r="B264" s="102"/>
      <c r="C264" s="102"/>
      <c r="D264" s="102"/>
      <c r="E264" s="102"/>
      <c r="F264" s="102"/>
      <c r="G264" s="102"/>
      <c r="H264" s="102"/>
      <c r="I264" s="102"/>
      <c r="J264" s="102"/>
      <c r="K264" s="102"/>
      <c r="L264" s="102"/>
      <c r="M264" s="102"/>
      <c r="N264" s="102"/>
      <c r="O264" s="102"/>
      <c r="P264" s="102"/>
      <c r="Q264" s="102"/>
      <c r="R264" s="102"/>
      <c r="S264" s="102"/>
      <c r="T264" s="102"/>
      <c r="U264" s="102"/>
      <c r="V264" s="102"/>
      <c r="W264" s="102"/>
      <c r="X264" s="102"/>
      <c r="Y264" s="102"/>
      <c r="Z264" s="102"/>
      <c r="AA264" s="102"/>
      <c r="AB264" s="102"/>
      <c r="AC264" s="102"/>
      <c r="AD264" s="102"/>
      <c r="AE264" s="102"/>
      <c r="AF264" s="102"/>
      <c r="AG264" s="102"/>
      <c r="AH264" s="102"/>
      <c r="AI264" s="102"/>
      <c r="AJ264" s="102"/>
      <c r="AK264" s="102"/>
      <c r="AL264" s="102"/>
      <c r="AM264" s="102"/>
      <c r="AN264" s="102"/>
      <c r="AO264" s="102"/>
      <c r="AP264" s="102"/>
      <c r="AQ264" s="102"/>
      <c r="AR264" s="102"/>
      <c r="AS264" s="102"/>
      <c r="AT264" s="102"/>
      <c r="AU264" s="102"/>
      <c r="AV264" s="102"/>
      <c r="AW264" s="102"/>
      <c r="AX264" s="102"/>
      <c r="AY264" s="102"/>
      <c r="AZ264" s="102"/>
      <c r="BA264" s="102"/>
      <c r="BB264" s="102"/>
      <c r="BC264" s="102"/>
      <c r="BD264" s="102"/>
      <c r="BE264" s="102"/>
      <c r="BF264" s="102"/>
      <c r="BG264" s="102"/>
      <c r="BH264" s="102"/>
      <c r="BI264" s="102"/>
      <c r="BJ264" s="102"/>
      <c r="BK264" s="102"/>
      <c r="BL264" s="102"/>
    </row>
    <row r="265" spans="1:64" ht="14.25">
      <c r="A265" s="34" t="s">
        <v>236</v>
      </c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  <c r="BI265" s="34"/>
      <c r="BJ265" s="34"/>
      <c r="BK265" s="34"/>
      <c r="BL265" s="34"/>
    </row>
    <row r="266" spans="1:64" ht="14.25">
      <c r="A266" s="34" t="s">
        <v>210</v>
      </c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</row>
    <row r="267" spans="1:64" ht="15" customHeight="1">
      <c r="A267" s="102"/>
      <c r="B267" s="102"/>
      <c r="C267" s="102"/>
      <c r="D267" s="102"/>
      <c r="E267" s="102"/>
      <c r="F267" s="102"/>
      <c r="G267" s="102"/>
      <c r="H267" s="102"/>
      <c r="I267" s="102"/>
      <c r="J267" s="102"/>
      <c r="K267" s="102"/>
      <c r="L267" s="102"/>
      <c r="M267" s="102"/>
      <c r="N267" s="102"/>
      <c r="O267" s="102"/>
      <c r="P267" s="102"/>
      <c r="Q267" s="102"/>
      <c r="R267" s="102"/>
      <c r="S267" s="102"/>
      <c r="T267" s="102"/>
      <c r="U267" s="102"/>
      <c r="V267" s="102"/>
      <c r="W267" s="102"/>
      <c r="X267" s="102"/>
      <c r="Y267" s="102"/>
      <c r="Z267" s="102"/>
      <c r="AA267" s="102"/>
      <c r="AB267" s="102"/>
      <c r="AC267" s="102"/>
      <c r="AD267" s="102"/>
      <c r="AE267" s="102"/>
      <c r="AF267" s="102"/>
      <c r="AG267" s="102"/>
      <c r="AH267" s="102"/>
      <c r="AI267" s="102"/>
      <c r="AJ267" s="102"/>
      <c r="AK267" s="102"/>
      <c r="AL267" s="102"/>
      <c r="AM267" s="102"/>
      <c r="AN267" s="102"/>
      <c r="AO267" s="102"/>
      <c r="AP267" s="102"/>
      <c r="AQ267" s="102"/>
      <c r="AR267" s="102"/>
      <c r="AS267" s="102"/>
      <c r="AT267" s="102"/>
      <c r="AU267" s="102"/>
      <c r="AV267" s="102"/>
      <c r="AW267" s="102"/>
      <c r="AX267" s="102"/>
      <c r="AY267" s="102"/>
      <c r="AZ267" s="102"/>
      <c r="BA267" s="102"/>
      <c r="BB267" s="102"/>
      <c r="BC267" s="102"/>
      <c r="BD267" s="102"/>
      <c r="BE267" s="102"/>
      <c r="BF267" s="102"/>
      <c r="BG267" s="102"/>
      <c r="BH267" s="102"/>
      <c r="BI267" s="102"/>
      <c r="BJ267" s="102"/>
      <c r="BK267" s="102"/>
      <c r="BL267" s="102"/>
    </row>
    <row r="268" spans="1:64" ht="1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</row>
    <row r="271" spans="1:64" ht="18.95" customHeight="1">
      <c r="A271" s="116" t="s">
        <v>198</v>
      </c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113" t="s">
        <v>0</v>
      </c>
      <c r="AC271" s="113"/>
      <c r="AD271" s="113"/>
      <c r="AE271" s="113"/>
      <c r="AF271" s="113"/>
      <c r="AG271" s="113"/>
      <c r="AH271" s="113"/>
      <c r="AI271" s="113"/>
      <c r="AJ271" s="113"/>
      <c r="AK271" s="113"/>
      <c r="AL271" s="113"/>
      <c r="AM271" s="113"/>
      <c r="AN271" s="113"/>
      <c r="AO271" s="113"/>
      <c r="AP271" s="113"/>
      <c r="AQ271" s="113"/>
      <c r="AR271" s="113"/>
      <c r="AS271" s="113"/>
      <c r="AT271" s="113"/>
      <c r="AU271" s="114" t="s">
        <v>199</v>
      </c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</row>
    <row r="272" spans="1:64" ht="20.100000000000001" customHeight="1">
      <c r="AB272" s="115" t="s">
        <v>1</v>
      </c>
      <c r="AC272" s="115"/>
      <c r="AD272" s="115"/>
      <c r="AE272" s="115"/>
      <c r="AF272" s="115"/>
      <c r="AG272" s="115"/>
      <c r="AH272" s="115"/>
      <c r="AI272" s="115"/>
      <c r="AJ272" s="115"/>
      <c r="AK272" s="115"/>
      <c r="AL272" s="115"/>
      <c r="AM272" s="115"/>
      <c r="AN272" s="115"/>
      <c r="AO272" s="115"/>
      <c r="AP272" s="115"/>
      <c r="AQ272" s="115"/>
      <c r="AR272" s="115"/>
      <c r="AS272" s="115"/>
      <c r="AT272" s="115"/>
      <c r="AU272" s="115" t="s">
        <v>150</v>
      </c>
      <c r="AV272" s="115"/>
      <c r="AW272" s="115"/>
      <c r="AX272" s="115"/>
      <c r="AY272" s="115"/>
      <c r="AZ272" s="115"/>
      <c r="BA272" s="115"/>
      <c r="BB272" s="115"/>
      <c r="BC272" s="115"/>
      <c r="BD272" s="115"/>
      <c r="BE272" s="115"/>
      <c r="BF272" s="115"/>
    </row>
    <row r="273" spans="1:58" ht="27" customHeight="1">
      <c r="A273" s="116" t="s">
        <v>245</v>
      </c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115" t="s">
        <v>0</v>
      </c>
      <c r="AC273" s="115"/>
      <c r="AD273" s="115"/>
      <c r="AE273" s="115"/>
      <c r="AF273" s="115"/>
      <c r="AG273" s="115"/>
      <c r="AH273" s="115"/>
      <c r="AI273" s="115"/>
      <c r="AJ273" s="115"/>
      <c r="AK273" s="115"/>
      <c r="AL273" s="115"/>
      <c r="AM273" s="115"/>
      <c r="AN273" s="115"/>
      <c r="AO273" s="115"/>
      <c r="AP273" s="115"/>
      <c r="AQ273" s="115"/>
      <c r="AR273" s="115"/>
      <c r="AS273" s="115"/>
      <c r="AT273" s="115"/>
      <c r="AU273" s="117" t="s">
        <v>200</v>
      </c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</row>
    <row r="274" spans="1:58" ht="20.100000000000001" customHeight="1">
      <c r="AB274" s="115" t="s">
        <v>1</v>
      </c>
      <c r="AC274" s="115"/>
      <c r="AD274" s="115"/>
      <c r="AE274" s="115"/>
      <c r="AF274" s="115"/>
      <c r="AG274" s="115"/>
      <c r="AH274" s="115"/>
      <c r="AI274" s="115"/>
      <c r="AJ274" s="115"/>
      <c r="AK274" s="115"/>
      <c r="AL274" s="115"/>
      <c r="AM274" s="115"/>
      <c r="AN274" s="115"/>
      <c r="AO274" s="115"/>
      <c r="AP274" s="115"/>
      <c r="AQ274" s="115"/>
      <c r="AR274" s="115"/>
      <c r="AS274" s="115"/>
      <c r="AT274" s="115"/>
      <c r="AU274" s="115" t="s">
        <v>150</v>
      </c>
      <c r="AV274" s="115"/>
      <c r="AW274" s="115"/>
      <c r="AX274" s="115"/>
      <c r="AY274" s="115"/>
      <c r="AZ274" s="115"/>
      <c r="BA274" s="115"/>
      <c r="BB274" s="115"/>
      <c r="BC274" s="115"/>
      <c r="BD274" s="115"/>
      <c r="BE274" s="115"/>
      <c r="BF274" s="115"/>
    </row>
  </sheetData>
  <mergeCells count="1594">
    <mergeCell ref="AT242:AW242"/>
    <mergeCell ref="AX242:BB242"/>
    <mergeCell ref="BC242:BG242"/>
    <mergeCell ref="BH242:BL242"/>
    <mergeCell ref="Q243:U243"/>
    <mergeCell ref="V243:Y243"/>
    <mergeCell ref="Z243:AD243"/>
    <mergeCell ref="AE243:AI243"/>
    <mergeCell ref="AJ243:AN243"/>
    <mergeCell ref="AO243:AS243"/>
    <mergeCell ref="AT243:AW243"/>
    <mergeCell ref="AX243:BB243"/>
    <mergeCell ref="BB227:BF227"/>
    <mergeCell ref="BG227:BL227"/>
    <mergeCell ref="BC243:BG243"/>
    <mergeCell ref="BH243:BL243"/>
    <mergeCell ref="G241:P241"/>
    <mergeCell ref="G242:P242"/>
    <mergeCell ref="BC241:BG241"/>
    <mergeCell ref="BH241:BL241"/>
    <mergeCell ref="Q242:U242"/>
    <mergeCell ref="V242:Y242"/>
    <mergeCell ref="A240:F240"/>
    <mergeCell ref="A241:F241"/>
    <mergeCell ref="A242:F242"/>
    <mergeCell ref="G240:P240"/>
    <mergeCell ref="AQ227:AV227"/>
    <mergeCell ref="AW227:BA227"/>
    <mergeCell ref="Z242:AD242"/>
    <mergeCell ref="AE242:AI242"/>
    <mergeCell ref="AJ242:AN242"/>
    <mergeCell ref="AO242:AS242"/>
    <mergeCell ref="AT241:AW241"/>
    <mergeCell ref="AX241:BB241"/>
    <mergeCell ref="AJ240:AN240"/>
    <mergeCell ref="AO240:AS240"/>
    <mergeCell ref="AT240:AW240"/>
    <mergeCell ref="AX240:BB240"/>
    <mergeCell ref="Q241:U241"/>
    <mergeCell ref="V241:Y241"/>
    <mergeCell ref="Z241:AD241"/>
    <mergeCell ref="AE241:AI241"/>
    <mergeCell ref="AJ241:AN241"/>
    <mergeCell ref="AO241:AS241"/>
    <mergeCell ref="A239:F239"/>
    <mergeCell ref="G239:P239"/>
    <mergeCell ref="Q239:U239"/>
    <mergeCell ref="V239:Y239"/>
    <mergeCell ref="BC240:BG240"/>
    <mergeCell ref="BH240:BL240"/>
    <mergeCell ref="Q240:U240"/>
    <mergeCell ref="V240:Y240"/>
    <mergeCell ref="Z240:AD240"/>
    <mergeCell ref="AE240:AI240"/>
    <mergeCell ref="AT239:AW239"/>
    <mergeCell ref="AX239:BB239"/>
    <mergeCell ref="BC239:BG239"/>
    <mergeCell ref="BH239:BL239"/>
    <mergeCell ref="Z239:AD239"/>
    <mergeCell ref="AE239:AI239"/>
    <mergeCell ref="AJ239:AN239"/>
    <mergeCell ref="AO239:AS239"/>
    <mergeCell ref="AE225:AJ225"/>
    <mergeCell ref="AK225:AP225"/>
    <mergeCell ref="AQ225:AV225"/>
    <mergeCell ref="AW225:BA225"/>
    <mergeCell ref="A225:F225"/>
    <mergeCell ref="G225:S225"/>
    <mergeCell ref="T225:Y225"/>
    <mergeCell ref="Z225:AD225"/>
    <mergeCell ref="BB225:BF225"/>
    <mergeCell ref="BG225:BL225"/>
    <mergeCell ref="A226:F226"/>
    <mergeCell ref="G226:S226"/>
    <mergeCell ref="T226:Y226"/>
    <mergeCell ref="Z226:AD226"/>
    <mergeCell ref="AE226:AJ226"/>
    <mergeCell ref="AK226:AP226"/>
    <mergeCell ref="AQ226:AV226"/>
    <mergeCell ref="AW226:BA226"/>
    <mergeCell ref="BB226:BF226"/>
    <mergeCell ref="BG226:BL226"/>
    <mergeCell ref="A224:F224"/>
    <mergeCell ref="G224:S224"/>
    <mergeCell ref="T224:Y224"/>
    <mergeCell ref="Z224:AD224"/>
    <mergeCell ref="AE224:AJ224"/>
    <mergeCell ref="AK224:AP224"/>
    <mergeCell ref="AQ224:AV224"/>
    <mergeCell ref="AW224:BA224"/>
    <mergeCell ref="BB224:BF224"/>
    <mergeCell ref="BG224:BL224"/>
    <mergeCell ref="AQ220:AV221"/>
    <mergeCell ref="AW220:BF220"/>
    <mergeCell ref="BG220:BL221"/>
    <mergeCell ref="AW221:BA221"/>
    <mergeCell ref="BB221:BF221"/>
    <mergeCell ref="AW222:BA222"/>
    <mergeCell ref="BB222:BF222"/>
    <mergeCell ref="BG222:BL222"/>
    <mergeCell ref="AU199:AY199"/>
    <mergeCell ref="AE222:AJ222"/>
    <mergeCell ref="A220:F221"/>
    <mergeCell ref="G220:S221"/>
    <mergeCell ref="T220:Y221"/>
    <mergeCell ref="Z220:AD221"/>
    <mergeCell ref="AE220:AJ221"/>
    <mergeCell ref="A222:F222"/>
    <mergeCell ref="G222:S222"/>
    <mergeCell ref="T222:Y222"/>
    <mergeCell ref="AP199:AT199"/>
    <mergeCell ref="AK220:AP221"/>
    <mergeCell ref="BJ171:BL171"/>
    <mergeCell ref="A172:C172"/>
    <mergeCell ref="D172:V172"/>
    <mergeCell ref="W172:Y172"/>
    <mergeCell ref="Z172:AB172"/>
    <mergeCell ref="AC172:AE172"/>
    <mergeCell ref="AF172:AH172"/>
    <mergeCell ref="AI171:AK171"/>
    <mergeCell ref="A199:F199"/>
    <mergeCell ref="G199:S199"/>
    <mergeCell ref="T199:Z199"/>
    <mergeCell ref="AA199:AE199"/>
    <mergeCell ref="AF199:AJ199"/>
    <mergeCell ref="AK199:AO199"/>
    <mergeCell ref="A187:F187"/>
    <mergeCell ref="G187:S187"/>
    <mergeCell ref="T187:Z187"/>
    <mergeCell ref="AA187:AE187"/>
    <mergeCell ref="AF187:AJ187"/>
    <mergeCell ref="AK187:AO187"/>
    <mergeCell ref="T197:Z197"/>
    <mergeCell ref="AA197:AE197"/>
    <mergeCell ref="AF197:AJ197"/>
    <mergeCell ref="AK197:AO197"/>
    <mergeCell ref="BE187:BI187"/>
    <mergeCell ref="BJ187:BN187"/>
    <mergeCell ref="AP187:AT187"/>
    <mergeCell ref="AU187:AY187"/>
    <mergeCell ref="AZ187:BD187"/>
    <mergeCell ref="D173:V173"/>
    <mergeCell ref="W173:Y173"/>
    <mergeCell ref="Z173:AB173"/>
    <mergeCell ref="AC173:AE173"/>
    <mergeCell ref="AZ197:BD197"/>
    <mergeCell ref="A198:F198"/>
    <mergeCell ref="G198:S198"/>
    <mergeCell ref="T198:Z198"/>
    <mergeCell ref="A197:F197"/>
    <mergeCell ref="G197:S197"/>
    <mergeCell ref="AF173:AH173"/>
    <mergeCell ref="AI173:AK173"/>
    <mergeCell ref="A162:T162"/>
    <mergeCell ref="U162:Y162"/>
    <mergeCell ref="Z162:AD162"/>
    <mergeCell ref="AE162:AI162"/>
    <mergeCell ref="AJ162:AN162"/>
    <mergeCell ref="AF171:AH171"/>
    <mergeCell ref="AI170:AK170"/>
    <mergeCell ref="AL170:AN170"/>
    <mergeCell ref="BG171:BI171"/>
    <mergeCell ref="BD172:BF172"/>
    <mergeCell ref="BG172:BI172"/>
    <mergeCell ref="AO162:AS162"/>
    <mergeCell ref="AT162:AX162"/>
    <mergeCell ref="AY162:BC162"/>
    <mergeCell ref="BD162:BH162"/>
    <mergeCell ref="A170:C170"/>
    <mergeCell ref="D170:V170"/>
    <mergeCell ref="W170:Y170"/>
    <mergeCell ref="Z170:AB170"/>
    <mergeCell ref="AO170:AQ170"/>
    <mergeCell ref="AR170:AT170"/>
    <mergeCell ref="A167:C169"/>
    <mergeCell ref="BE152:BI152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AK144:AO144"/>
    <mergeCell ref="AP144:AT144"/>
    <mergeCell ref="AU144:AY144"/>
    <mergeCell ref="AZ144:BD144"/>
    <mergeCell ref="AZ139:BD139"/>
    <mergeCell ref="BE139:BI139"/>
    <mergeCell ref="AP133:AT133"/>
    <mergeCell ref="AU143:AY143"/>
    <mergeCell ref="AZ143:BD143"/>
    <mergeCell ref="A142:C142"/>
    <mergeCell ref="D142:P142"/>
    <mergeCell ref="Q142:U142"/>
    <mergeCell ref="V142:AE142"/>
    <mergeCell ref="AF142:AJ142"/>
    <mergeCell ref="A141:C141"/>
    <mergeCell ref="D141:P141"/>
    <mergeCell ref="Q141:U141"/>
    <mergeCell ref="V141:AE141"/>
    <mergeCell ref="AZ142:BD142"/>
    <mergeCell ref="BE133:BI133"/>
    <mergeCell ref="AP140:AT140"/>
    <mergeCell ref="AU140:AY140"/>
    <mergeCell ref="AZ140:BD140"/>
    <mergeCell ref="BE140:BI140"/>
    <mergeCell ref="A140:C140"/>
    <mergeCell ref="BO133:BS133"/>
    <mergeCell ref="BT133:BX133"/>
    <mergeCell ref="BT132:BX132"/>
    <mergeCell ref="A133:C133"/>
    <mergeCell ref="D133:P133"/>
    <mergeCell ref="Q133:U133"/>
    <mergeCell ref="V133:AE133"/>
    <mergeCell ref="AF133:AJ133"/>
    <mergeCell ref="AK133:AO133"/>
    <mergeCell ref="BE131:BI131"/>
    <mergeCell ref="BJ131:BN131"/>
    <mergeCell ref="BO131:BS131"/>
    <mergeCell ref="AU133:AY133"/>
    <mergeCell ref="AZ133:BD133"/>
    <mergeCell ref="AP132:AT132"/>
    <mergeCell ref="AU132:AY132"/>
    <mergeCell ref="AZ132:BD132"/>
    <mergeCell ref="BJ133:BN133"/>
    <mergeCell ref="BT131:BX131"/>
    <mergeCell ref="A132:C132"/>
    <mergeCell ref="D132:P132"/>
    <mergeCell ref="Q132:U132"/>
    <mergeCell ref="V132:AE132"/>
    <mergeCell ref="AF132:AJ132"/>
    <mergeCell ref="AK132:AO132"/>
    <mergeCell ref="BE132:BI132"/>
    <mergeCell ref="BJ132:BN132"/>
    <mergeCell ref="BO132:BS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K130:AO130"/>
    <mergeCell ref="BJ130:BN130"/>
    <mergeCell ref="BO130:BS130"/>
    <mergeCell ref="BE129:BI129"/>
    <mergeCell ref="BJ129:BN129"/>
    <mergeCell ref="BO129:BS129"/>
    <mergeCell ref="AP130:AT130"/>
    <mergeCell ref="AU130:AY130"/>
    <mergeCell ref="AZ130:BD130"/>
    <mergeCell ref="BE130:BI130"/>
    <mergeCell ref="AK129:AO129"/>
    <mergeCell ref="AP129:AT129"/>
    <mergeCell ref="AU129:AY129"/>
    <mergeCell ref="AZ129:BD129"/>
    <mergeCell ref="BT129:BX129"/>
    <mergeCell ref="A130:C130"/>
    <mergeCell ref="D130:P130"/>
    <mergeCell ref="Q130:U130"/>
    <mergeCell ref="V130:AE130"/>
    <mergeCell ref="AF130:AJ130"/>
    <mergeCell ref="AP128:AT128"/>
    <mergeCell ref="AU128:AY128"/>
    <mergeCell ref="AZ128:BD128"/>
    <mergeCell ref="BE128:BI128"/>
    <mergeCell ref="BT128:BX128"/>
    <mergeCell ref="A129:C129"/>
    <mergeCell ref="D129:P129"/>
    <mergeCell ref="Q129:U129"/>
    <mergeCell ref="V129:AE129"/>
    <mergeCell ref="AF129:AJ129"/>
    <mergeCell ref="BJ128:BN128"/>
    <mergeCell ref="BO128:BS128"/>
    <mergeCell ref="A124:C124"/>
    <mergeCell ref="D124:P124"/>
    <mergeCell ref="Q124:U124"/>
    <mergeCell ref="V124:AE124"/>
    <mergeCell ref="AF124:AJ124"/>
    <mergeCell ref="AK124:AO124"/>
    <mergeCell ref="BE127:BI127"/>
    <mergeCell ref="BJ127:BN127"/>
    <mergeCell ref="A128:C128"/>
    <mergeCell ref="D128:P128"/>
    <mergeCell ref="Q128:U128"/>
    <mergeCell ref="V128:AE128"/>
    <mergeCell ref="AF128:AJ128"/>
    <mergeCell ref="AK128:AO128"/>
    <mergeCell ref="AK127:AO127"/>
    <mergeCell ref="AP127:AT127"/>
    <mergeCell ref="AU127:AY127"/>
    <mergeCell ref="AZ127:BD127"/>
    <mergeCell ref="BO127:BS127"/>
    <mergeCell ref="BT127:BX127"/>
    <mergeCell ref="AP126:AT126"/>
    <mergeCell ref="AU126:AY126"/>
    <mergeCell ref="AZ126:BD126"/>
    <mergeCell ref="BE126:BI126"/>
    <mergeCell ref="BT126:BX126"/>
    <mergeCell ref="A127:C127"/>
    <mergeCell ref="D127:P127"/>
    <mergeCell ref="Q127:U127"/>
    <mergeCell ref="V127:AE127"/>
    <mergeCell ref="AF127:AJ127"/>
    <mergeCell ref="BJ126:BN126"/>
    <mergeCell ref="BO126:BS126"/>
    <mergeCell ref="BT120:BX120"/>
    <mergeCell ref="A121:C121"/>
    <mergeCell ref="D121:P121"/>
    <mergeCell ref="Q121:U121"/>
    <mergeCell ref="V121:AE121"/>
    <mergeCell ref="AF121:AJ121"/>
    <mergeCell ref="BE125:BI125"/>
    <mergeCell ref="BJ125:BN125"/>
    <mergeCell ref="A126:C126"/>
    <mergeCell ref="D126:P126"/>
    <mergeCell ref="Q126:U126"/>
    <mergeCell ref="V126:AE126"/>
    <mergeCell ref="AF126:AJ126"/>
    <mergeCell ref="AK126:AO126"/>
    <mergeCell ref="AK125:AO125"/>
    <mergeCell ref="AP125:AT125"/>
    <mergeCell ref="AU125:AY125"/>
    <mergeCell ref="AZ125:BD125"/>
    <mergeCell ref="BO125:BS125"/>
    <mergeCell ref="BT125:BX125"/>
    <mergeCell ref="AP124:AT124"/>
    <mergeCell ref="AU124:AY124"/>
    <mergeCell ref="AZ124:BD124"/>
    <mergeCell ref="BE124:BI124"/>
    <mergeCell ref="BT124:BX124"/>
    <mergeCell ref="A125:C125"/>
    <mergeCell ref="D125:P125"/>
    <mergeCell ref="Q125:U125"/>
    <mergeCell ref="V125:AE125"/>
    <mergeCell ref="AF125:AJ125"/>
    <mergeCell ref="BJ124:BN124"/>
    <mergeCell ref="BO124:BS124"/>
    <mergeCell ref="BI100:BM100"/>
    <mergeCell ref="BN100:BP100"/>
    <mergeCell ref="BO123:BS123"/>
    <mergeCell ref="BE121:BI121"/>
    <mergeCell ref="BJ121:BN121"/>
    <mergeCell ref="BO121:BS121"/>
    <mergeCell ref="BD101:BH101"/>
    <mergeCell ref="BJ122:BN122"/>
    <mergeCell ref="BE123:BI123"/>
    <mergeCell ref="BJ123:BN123"/>
    <mergeCell ref="A100:C100"/>
    <mergeCell ref="D100:S100"/>
    <mergeCell ref="T100:X100"/>
    <mergeCell ref="Y100:AC100"/>
    <mergeCell ref="BT123:BX123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Q112:AU112"/>
    <mergeCell ref="AV112:AX112"/>
    <mergeCell ref="AY112:BC112"/>
    <mergeCell ref="D112:S112"/>
    <mergeCell ref="T112:X112"/>
    <mergeCell ref="Y112:AC112"/>
    <mergeCell ref="AD112:AF112"/>
    <mergeCell ref="AG112:AK112"/>
    <mergeCell ref="AL112:AP112"/>
    <mergeCell ref="BT121:BX121"/>
    <mergeCell ref="AC77:AG77"/>
    <mergeCell ref="AH77:AJ77"/>
    <mergeCell ref="AK77:AO77"/>
    <mergeCell ref="AP77:AT77"/>
    <mergeCell ref="AV98:AX98"/>
    <mergeCell ref="AY98:BC98"/>
    <mergeCell ref="BD98:BH98"/>
    <mergeCell ref="AV96:AX96"/>
    <mergeCell ref="AY96:BC96"/>
    <mergeCell ref="BD96:BH96"/>
    <mergeCell ref="AZ86:BB86"/>
    <mergeCell ref="BC86:BG86"/>
    <mergeCell ref="AZ85:BB85"/>
    <mergeCell ref="BC85:BG85"/>
    <mergeCell ref="AZ87:BB87"/>
    <mergeCell ref="BC87:BG87"/>
    <mergeCell ref="A90:BL90"/>
    <mergeCell ref="A92:BL92"/>
    <mergeCell ref="A93:BL93"/>
    <mergeCell ref="AL111:AP111"/>
    <mergeCell ref="AY101:BC101"/>
    <mergeCell ref="AD101:AF101"/>
    <mergeCell ref="AG101:AK101"/>
    <mergeCell ref="AL101:AP101"/>
    <mergeCell ref="AQ101:AU101"/>
    <mergeCell ref="AY111:BC111"/>
    <mergeCell ref="AY109:BC109"/>
    <mergeCell ref="A101:C101"/>
    <mergeCell ref="D101:S101"/>
    <mergeCell ref="T101:X101"/>
    <mergeCell ref="Y101:AC101"/>
    <mergeCell ref="AD111:AF111"/>
    <mergeCell ref="AG111:AK111"/>
    <mergeCell ref="A111:C111"/>
    <mergeCell ref="D111:S111"/>
    <mergeCell ref="T111:X111"/>
    <mergeCell ref="Y111:AC111"/>
    <mergeCell ref="BU57:BY57"/>
    <mergeCell ref="AU57:AY57"/>
    <mergeCell ref="AZ57:BB57"/>
    <mergeCell ref="BC57:BG57"/>
    <mergeCell ref="BH57:BL57"/>
    <mergeCell ref="BM57:BQ57"/>
    <mergeCell ref="BR57:BT57"/>
    <mergeCell ref="BM56:BQ56"/>
    <mergeCell ref="BR56:BT56"/>
    <mergeCell ref="BU56:BY56"/>
    <mergeCell ref="A57:D57"/>
    <mergeCell ref="E57:W57"/>
    <mergeCell ref="X57:AB57"/>
    <mergeCell ref="AC57:AG57"/>
    <mergeCell ref="AH57:AJ57"/>
    <mergeCell ref="AK57:AO57"/>
    <mergeCell ref="AP57:AT57"/>
    <mergeCell ref="BC56:BG56"/>
    <mergeCell ref="BH56:BL56"/>
    <mergeCell ref="E56:W56"/>
    <mergeCell ref="X56:AB56"/>
    <mergeCell ref="AC56:AG56"/>
    <mergeCell ref="AH56:AJ56"/>
    <mergeCell ref="AK56:AO56"/>
    <mergeCell ref="AP56:AT56"/>
    <mergeCell ref="AU56:AY56"/>
    <mergeCell ref="AZ56:BB56"/>
    <mergeCell ref="AH55:AJ55"/>
    <mergeCell ref="AK55:AO55"/>
    <mergeCell ref="AP55:AT55"/>
    <mergeCell ref="AU55:AY55"/>
    <mergeCell ref="A55:D55"/>
    <mergeCell ref="E55:W55"/>
    <mergeCell ref="X55:AB55"/>
    <mergeCell ref="AC55:AG55"/>
    <mergeCell ref="AZ55:BB55"/>
    <mergeCell ref="A76:D76"/>
    <mergeCell ref="E76:W76"/>
    <mergeCell ref="X76:AB76"/>
    <mergeCell ref="AC76:AG76"/>
    <mergeCell ref="AH76:AJ76"/>
    <mergeCell ref="AK76:AO76"/>
    <mergeCell ref="AP76:AT76"/>
    <mergeCell ref="AP75:AT75"/>
    <mergeCell ref="AU75:AY75"/>
    <mergeCell ref="AU73:AY73"/>
    <mergeCell ref="AZ73:BB73"/>
    <mergeCell ref="AZ65:BB65"/>
    <mergeCell ref="AU72:AY72"/>
    <mergeCell ref="AZ72:BB72"/>
    <mergeCell ref="AU65:AY65"/>
    <mergeCell ref="AP41:AT41"/>
    <mergeCell ref="AU41:AY41"/>
    <mergeCell ref="AZ41:BB41"/>
    <mergeCell ref="BU32:BY32"/>
    <mergeCell ref="AU32:AY32"/>
    <mergeCell ref="AZ32:BB32"/>
    <mergeCell ref="BC32:BG32"/>
    <mergeCell ref="BH32:BL32"/>
    <mergeCell ref="BM32:BQ32"/>
    <mergeCell ref="BR32:BT32"/>
    <mergeCell ref="BH55:BL55"/>
    <mergeCell ref="BM55:BQ55"/>
    <mergeCell ref="BR55:BT55"/>
    <mergeCell ref="BC41:BG41"/>
    <mergeCell ref="AK38:AO38"/>
    <mergeCell ref="AP38:AT38"/>
    <mergeCell ref="AU38:AY38"/>
    <mergeCell ref="AZ38:BB38"/>
    <mergeCell ref="AZ40:BB40"/>
    <mergeCell ref="BC40:BG40"/>
    <mergeCell ref="BU55:BY55"/>
    <mergeCell ref="BC52:BG52"/>
    <mergeCell ref="BH52:BL52"/>
    <mergeCell ref="BM52:BQ52"/>
    <mergeCell ref="BR52:BT52"/>
    <mergeCell ref="BU52:BY52"/>
    <mergeCell ref="BM53:BQ53"/>
    <mergeCell ref="BR53:BT53"/>
    <mergeCell ref="BU53:BY53"/>
    <mergeCell ref="BC53:BG53"/>
    <mergeCell ref="AZ31:BB31"/>
    <mergeCell ref="BM50:BQ50"/>
    <mergeCell ref="BR50:BT50"/>
    <mergeCell ref="BU50:BY50"/>
    <mergeCell ref="AK50:AO50"/>
    <mergeCell ref="AP50:AT50"/>
    <mergeCell ref="AU50:AY50"/>
    <mergeCell ref="BC50:BG50"/>
    <mergeCell ref="BH50:BL50"/>
    <mergeCell ref="AK39:AO39"/>
    <mergeCell ref="A273:AA273"/>
    <mergeCell ref="AB273:AT273"/>
    <mergeCell ref="AU273:BF273"/>
    <mergeCell ref="T253:Y253"/>
    <mergeCell ref="Z253:AD253"/>
    <mergeCell ref="AE253:AJ253"/>
    <mergeCell ref="AK253:AP253"/>
    <mergeCell ref="A252:F252"/>
    <mergeCell ref="G252:S252"/>
    <mergeCell ref="T252:Y252"/>
    <mergeCell ref="Z252:AD252"/>
    <mergeCell ref="BC31:BG31"/>
    <mergeCell ref="BH31:BL31"/>
    <mergeCell ref="BE250:BL251"/>
    <mergeCell ref="AK31:AO31"/>
    <mergeCell ref="AP31:AT31"/>
    <mergeCell ref="AU31:AY31"/>
    <mergeCell ref="AH43:AJ43"/>
    <mergeCell ref="AK43:AO43"/>
    <mergeCell ref="AP43:AT43"/>
    <mergeCell ref="AU43:AY43"/>
    <mergeCell ref="AE252:AJ252"/>
    <mergeCell ref="AK252:AP252"/>
    <mergeCell ref="AQ252:AV252"/>
    <mergeCell ref="AW252:BD252"/>
    <mergeCell ref="BC55:BG55"/>
    <mergeCell ref="AP73:AT73"/>
    <mergeCell ref="AH31:AJ31"/>
    <mergeCell ref="A266:BL266"/>
    <mergeCell ref="A267:BL267"/>
    <mergeCell ref="A271:AA271"/>
    <mergeCell ref="BC43:BG43"/>
    <mergeCell ref="BC42:BG42"/>
    <mergeCell ref="A43:D43"/>
    <mergeCell ref="E43:W43"/>
    <mergeCell ref="X43:AB43"/>
    <mergeCell ref="AC43:AG43"/>
    <mergeCell ref="AB271:AT271"/>
    <mergeCell ref="AU271:BF271"/>
    <mergeCell ref="AB272:AT272"/>
    <mergeCell ref="AU272:BF272"/>
    <mergeCell ref="AB274:AT274"/>
    <mergeCell ref="AU274:BF274"/>
    <mergeCell ref="AW254:BD254"/>
    <mergeCell ref="BE254:BL254"/>
    <mergeCell ref="A261:BL261"/>
    <mergeCell ref="A262:BL262"/>
    <mergeCell ref="AK254:AP254"/>
    <mergeCell ref="AQ254:AV254"/>
    <mergeCell ref="A257:F257"/>
    <mergeCell ref="G257:S257"/>
    <mergeCell ref="T257:Y257"/>
    <mergeCell ref="Z257:AD257"/>
    <mergeCell ref="A264:BL264"/>
    <mergeCell ref="A265:BL265"/>
    <mergeCell ref="AQ253:AV253"/>
    <mergeCell ref="AW253:BD253"/>
    <mergeCell ref="BE253:BL253"/>
    <mergeCell ref="A254:F254"/>
    <mergeCell ref="G254:S254"/>
    <mergeCell ref="T254:Y254"/>
    <mergeCell ref="Z254:AD254"/>
    <mergeCell ref="AE254:AJ254"/>
    <mergeCell ref="A253:F253"/>
    <mergeCell ref="G253:S253"/>
    <mergeCell ref="BE252:BL252"/>
    <mergeCell ref="A247:BL247"/>
    <mergeCell ref="A248:BL248"/>
    <mergeCell ref="A250:F251"/>
    <mergeCell ref="G250:S251"/>
    <mergeCell ref="T250:Y251"/>
    <mergeCell ref="Z250:AD251"/>
    <mergeCell ref="AE250:AJ251"/>
    <mergeCell ref="AE244:AI244"/>
    <mergeCell ref="AK250:AP251"/>
    <mergeCell ref="AQ250:AV251"/>
    <mergeCell ref="AW250:BD251"/>
    <mergeCell ref="AJ244:AN244"/>
    <mergeCell ref="AO244:AS244"/>
    <mergeCell ref="AT244:AW244"/>
    <mergeCell ref="AX244:BB244"/>
    <mergeCell ref="BC244:BG244"/>
    <mergeCell ref="AJ238:AN238"/>
    <mergeCell ref="AO238:AS238"/>
    <mergeCell ref="AT238:AW238"/>
    <mergeCell ref="AX238:BB238"/>
    <mergeCell ref="BH244:BL244"/>
    <mergeCell ref="A244:F244"/>
    <mergeCell ref="G244:P244"/>
    <mergeCell ref="Q244:U244"/>
    <mergeCell ref="V244:Y244"/>
    <mergeCell ref="Z244:AD244"/>
    <mergeCell ref="AT237:AW237"/>
    <mergeCell ref="AX237:BB237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J237:AN237"/>
    <mergeCell ref="AO237:AS237"/>
    <mergeCell ref="AJ235:AN236"/>
    <mergeCell ref="AO235:AS236"/>
    <mergeCell ref="AT235:AW236"/>
    <mergeCell ref="AX235:BG235"/>
    <mergeCell ref="BH235:BL236"/>
    <mergeCell ref="Z236:AD236"/>
    <mergeCell ref="AE236:AI236"/>
    <mergeCell ref="AX236:BB236"/>
    <mergeCell ref="BC236:BG236"/>
    <mergeCell ref="AW229:BA229"/>
    <mergeCell ref="BB229:BF229"/>
    <mergeCell ref="A232:BL232"/>
    <mergeCell ref="A234:F236"/>
    <mergeCell ref="G234:P236"/>
    <mergeCell ref="Q234:AN234"/>
    <mergeCell ref="AO234:BL234"/>
    <mergeCell ref="Q235:U236"/>
    <mergeCell ref="V235:Y236"/>
    <mergeCell ref="Z235:AI235"/>
    <mergeCell ref="BG229:BL229"/>
    <mergeCell ref="A231:BL231"/>
    <mergeCell ref="AK223:AP223"/>
    <mergeCell ref="AQ223:AV223"/>
    <mergeCell ref="AW223:BA223"/>
    <mergeCell ref="BB223:BF223"/>
    <mergeCell ref="BG223:BL223"/>
    <mergeCell ref="A229:F229"/>
    <mergeCell ref="G229:S229"/>
    <mergeCell ref="T229:Y229"/>
    <mergeCell ref="Z229:AD229"/>
    <mergeCell ref="AE229:AJ229"/>
    <mergeCell ref="AK222:AP222"/>
    <mergeCell ref="AQ222:AV222"/>
    <mergeCell ref="AE223:AJ223"/>
    <mergeCell ref="AE227:AJ227"/>
    <mergeCell ref="AK227:AP227"/>
    <mergeCell ref="AK229:AP229"/>
    <mergeCell ref="AQ229:AV229"/>
    <mergeCell ref="Z222:AD222"/>
    <mergeCell ref="A227:F227"/>
    <mergeCell ref="G227:S227"/>
    <mergeCell ref="T227:Y227"/>
    <mergeCell ref="Z227:AD227"/>
    <mergeCell ref="A223:F223"/>
    <mergeCell ref="G223:S223"/>
    <mergeCell ref="T223:Y223"/>
    <mergeCell ref="Z223:AD223"/>
    <mergeCell ref="A213:BL213"/>
    <mergeCell ref="A215:BL215"/>
    <mergeCell ref="V209:Y209"/>
    <mergeCell ref="Z209:AC209"/>
    <mergeCell ref="AD209:AG209"/>
    <mergeCell ref="AH209:AK209"/>
    <mergeCell ref="BB209:BE209"/>
    <mergeCell ref="BF209:BI209"/>
    <mergeCell ref="A209:M209"/>
    <mergeCell ref="N209:U209"/>
    <mergeCell ref="BJ209:BM209"/>
    <mergeCell ref="A212:BL212"/>
    <mergeCell ref="AX208:BA208"/>
    <mergeCell ref="BB208:BE208"/>
    <mergeCell ref="BF208:BI208"/>
    <mergeCell ref="BJ208:BM208"/>
    <mergeCell ref="A217:BL217"/>
    <mergeCell ref="A218:BL218"/>
    <mergeCell ref="AL209:AO209"/>
    <mergeCell ref="AP209:AS209"/>
    <mergeCell ref="AT209:AW209"/>
    <mergeCell ref="AX209:BA209"/>
    <mergeCell ref="BJ207:BM207"/>
    <mergeCell ref="A208:M208"/>
    <mergeCell ref="N208:U208"/>
    <mergeCell ref="V208:Y208"/>
    <mergeCell ref="Z208:AC208"/>
    <mergeCell ref="AD208:AG208"/>
    <mergeCell ref="AH208:AK208"/>
    <mergeCell ref="AL208:AO208"/>
    <mergeCell ref="AP208:AS208"/>
    <mergeCell ref="AT208:AW208"/>
    <mergeCell ref="BB207:BE207"/>
    <mergeCell ref="BF207:BI207"/>
    <mergeCell ref="AX206:BA206"/>
    <mergeCell ref="BB206:BE206"/>
    <mergeCell ref="BF206:BI206"/>
    <mergeCell ref="AL207:AO207"/>
    <mergeCell ref="AP207:AS207"/>
    <mergeCell ref="AT207:AW207"/>
    <mergeCell ref="AX207:BA207"/>
    <mergeCell ref="BJ206:BM206"/>
    <mergeCell ref="A207:M207"/>
    <mergeCell ref="N207:U207"/>
    <mergeCell ref="V207:Y207"/>
    <mergeCell ref="Z207:AC207"/>
    <mergeCell ref="AD207:AG207"/>
    <mergeCell ref="AH207:AK207"/>
    <mergeCell ref="Z206:AC206"/>
    <mergeCell ref="AD206:AG206"/>
    <mergeCell ref="AH206:AK206"/>
    <mergeCell ref="AL206:AO206"/>
    <mergeCell ref="AP206:AS206"/>
    <mergeCell ref="AT206:AW206"/>
    <mergeCell ref="A201:BL201"/>
    <mergeCell ref="A203:BL203"/>
    <mergeCell ref="A205:M206"/>
    <mergeCell ref="N205:U206"/>
    <mergeCell ref="V205:Y206"/>
    <mergeCell ref="Z205:AG205"/>
    <mergeCell ref="AH205:AO205"/>
    <mergeCell ref="AP205:AW205"/>
    <mergeCell ref="AX205:BE205"/>
    <mergeCell ref="BF205:BM205"/>
    <mergeCell ref="AZ196:BD196"/>
    <mergeCell ref="AP197:AT197"/>
    <mergeCell ref="AU197:AY197"/>
    <mergeCell ref="AU198:AY198"/>
    <mergeCell ref="AZ198:BD198"/>
    <mergeCell ref="AU196:AY196"/>
    <mergeCell ref="AZ199:BD199"/>
    <mergeCell ref="AK196:AO196"/>
    <mergeCell ref="AP196:AT196"/>
    <mergeCell ref="AA198:AE198"/>
    <mergeCell ref="AF198:AJ198"/>
    <mergeCell ref="AK198:AO198"/>
    <mergeCell ref="AP198:AT198"/>
    <mergeCell ref="AF195:AJ195"/>
    <mergeCell ref="AK195:AO195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Z186:BD186"/>
    <mergeCell ref="BE186:BI186"/>
    <mergeCell ref="A190:BL190"/>
    <mergeCell ref="A192:BB192"/>
    <mergeCell ref="A194:F195"/>
    <mergeCell ref="G194:S195"/>
    <mergeCell ref="T194:Z195"/>
    <mergeCell ref="AA194:AO194"/>
    <mergeCell ref="AP194:BD194"/>
    <mergeCell ref="AA195:AE195"/>
    <mergeCell ref="BJ186:BN186"/>
    <mergeCell ref="BO186:BS186"/>
    <mergeCell ref="A186:F186"/>
    <mergeCell ref="G186:S186"/>
    <mergeCell ref="T186:Z186"/>
    <mergeCell ref="AA186:AE186"/>
    <mergeCell ref="AF186:AJ186"/>
    <mergeCell ref="AK186:AO186"/>
    <mergeCell ref="AP186:AT186"/>
    <mergeCell ref="AU186:AY186"/>
    <mergeCell ref="BO187:BS187"/>
    <mergeCell ref="AU172:AW172"/>
    <mergeCell ref="AX172:AZ172"/>
    <mergeCell ref="AP185:AT185"/>
    <mergeCell ref="AU185:AY185"/>
    <mergeCell ref="AZ185:BD185"/>
    <mergeCell ref="BE185:BI185"/>
    <mergeCell ref="BJ185:BN185"/>
    <mergeCell ref="BO185:BS185"/>
    <mergeCell ref="AZ184:BD184"/>
    <mergeCell ref="AF185:AJ185"/>
    <mergeCell ref="AK185:AO185"/>
    <mergeCell ref="AP184:AT184"/>
    <mergeCell ref="AU184:AY184"/>
    <mergeCell ref="A185:F185"/>
    <mergeCell ref="G185:S185"/>
    <mergeCell ref="T185:Z185"/>
    <mergeCell ref="AA185:AE185"/>
    <mergeCell ref="BE184:BI184"/>
    <mergeCell ref="BJ184:BN184"/>
    <mergeCell ref="BO184:BS184"/>
    <mergeCell ref="A184:F184"/>
    <mergeCell ref="G184:S184"/>
    <mergeCell ref="T184:Z184"/>
    <mergeCell ref="AA184:AE184"/>
    <mergeCell ref="AF184:AJ184"/>
    <mergeCell ref="AK184:AO184"/>
    <mergeCell ref="AI172:AK172"/>
    <mergeCell ref="AL172:AN172"/>
    <mergeCell ref="AO172:AQ172"/>
    <mergeCell ref="AR172:AT172"/>
    <mergeCell ref="BG170:BI170"/>
    <mergeCell ref="BJ170:BL170"/>
    <mergeCell ref="AU170:AW170"/>
    <mergeCell ref="AX170:AZ170"/>
    <mergeCell ref="BA171:BC171"/>
    <mergeCell ref="BD171:BF171"/>
    <mergeCell ref="AP183:AT183"/>
    <mergeCell ref="AU183:AY183"/>
    <mergeCell ref="AZ183:BD183"/>
    <mergeCell ref="BE183:BI183"/>
    <mergeCell ref="BJ173:BL173"/>
    <mergeCell ref="A173:C173"/>
    <mergeCell ref="AX173:AZ173"/>
    <mergeCell ref="BA173:BC173"/>
    <mergeCell ref="BD173:BF173"/>
    <mergeCell ref="BG173:BI173"/>
    <mergeCell ref="BJ183:BN183"/>
    <mergeCell ref="BO183:BS183"/>
    <mergeCell ref="A180:BL180"/>
    <mergeCell ref="A182:F183"/>
    <mergeCell ref="G182:S183"/>
    <mergeCell ref="T182:Z183"/>
    <mergeCell ref="AA182:AO182"/>
    <mergeCell ref="AP182:BD182"/>
    <mergeCell ref="BE182:BS182"/>
    <mergeCell ref="AA183:AE183"/>
    <mergeCell ref="AF183:AJ183"/>
    <mergeCell ref="AK183:AO183"/>
    <mergeCell ref="BA172:BC172"/>
    <mergeCell ref="BJ172:BL172"/>
    <mergeCell ref="A176:BL176"/>
    <mergeCell ref="A178:BL178"/>
    <mergeCell ref="AL173:AN173"/>
    <mergeCell ref="AO173:AQ173"/>
    <mergeCell ref="AR173:AT173"/>
    <mergeCell ref="AU173:AW173"/>
    <mergeCell ref="BG168:BI169"/>
    <mergeCell ref="AL171:AN171"/>
    <mergeCell ref="AO171:AQ171"/>
    <mergeCell ref="AR171:AT171"/>
    <mergeCell ref="AU171:AW171"/>
    <mergeCell ref="AX171:AZ171"/>
    <mergeCell ref="BA170:BC170"/>
    <mergeCell ref="BD170:BF170"/>
    <mergeCell ref="AI168:AN168"/>
    <mergeCell ref="AO168:AT168"/>
    <mergeCell ref="A171:C171"/>
    <mergeCell ref="D171:V171"/>
    <mergeCell ref="W171:Y171"/>
    <mergeCell ref="Z171:AB171"/>
    <mergeCell ref="BA168:BC169"/>
    <mergeCell ref="BD168:BF169"/>
    <mergeCell ref="AU168:AW169"/>
    <mergeCell ref="AX168:AZ169"/>
    <mergeCell ref="AC170:AE170"/>
    <mergeCell ref="AF170:AH170"/>
    <mergeCell ref="AC171:AE171"/>
    <mergeCell ref="D167:V169"/>
    <mergeCell ref="W167:AH167"/>
    <mergeCell ref="AI167:AT167"/>
    <mergeCell ref="W168:AB168"/>
    <mergeCell ref="AC168:AH168"/>
    <mergeCell ref="AU167:AZ167"/>
    <mergeCell ref="BA167:BF167"/>
    <mergeCell ref="AT161:AX161"/>
    <mergeCell ref="AY161:BC161"/>
    <mergeCell ref="BD161:BH161"/>
    <mergeCell ref="BG167:BL167"/>
    <mergeCell ref="BI161:BM161"/>
    <mergeCell ref="BN161:BR161"/>
    <mergeCell ref="A164:BL164"/>
    <mergeCell ref="BI162:BM162"/>
    <mergeCell ref="BN162:BR162"/>
    <mergeCell ref="A161:T161"/>
    <mergeCell ref="U161:Y161"/>
    <mergeCell ref="Z161:AD161"/>
    <mergeCell ref="AE161:AI161"/>
    <mergeCell ref="AJ161:AN161"/>
    <mergeCell ref="AO161:AS161"/>
    <mergeCell ref="BJ168:BL169"/>
    <mergeCell ref="W169:Y169"/>
    <mergeCell ref="Z169:AB169"/>
    <mergeCell ref="AC169:AE169"/>
    <mergeCell ref="AF169:AH169"/>
    <mergeCell ref="AI169:AK169"/>
    <mergeCell ref="AL169:AN169"/>
    <mergeCell ref="AO169:AQ169"/>
    <mergeCell ref="AR169:AT169"/>
    <mergeCell ref="AT159:AX159"/>
    <mergeCell ref="AY159:BC159"/>
    <mergeCell ref="BD159:BH159"/>
    <mergeCell ref="BI159:BM159"/>
    <mergeCell ref="BN159:BR159"/>
    <mergeCell ref="AO160:AS160"/>
    <mergeCell ref="AT160:AX160"/>
    <mergeCell ref="AY160:BC160"/>
    <mergeCell ref="BD160:BH160"/>
    <mergeCell ref="A160:T160"/>
    <mergeCell ref="U160:Y160"/>
    <mergeCell ref="Z160:AD160"/>
    <mergeCell ref="AE160:AI160"/>
    <mergeCell ref="BI160:BM160"/>
    <mergeCell ref="BN160:BR160"/>
    <mergeCell ref="AO159:AS159"/>
    <mergeCell ref="AO158:AS158"/>
    <mergeCell ref="AT158:AX158"/>
    <mergeCell ref="AY158:BC158"/>
    <mergeCell ref="AJ160:AN160"/>
    <mergeCell ref="A159:T159"/>
    <mergeCell ref="U159:Y159"/>
    <mergeCell ref="Z159:AD159"/>
    <mergeCell ref="AE159:AI159"/>
    <mergeCell ref="AJ159:AN159"/>
    <mergeCell ref="BN158:BR158"/>
    <mergeCell ref="A157:T158"/>
    <mergeCell ref="U157:AD157"/>
    <mergeCell ref="AE157:AN157"/>
    <mergeCell ref="AO157:AX157"/>
    <mergeCell ref="AY157:BH157"/>
    <mergeCell ref="BI157:BR157"/>
    <mergeCell ref="U158:Y158"/>
    <mergeCell ref="Z158:AD158"/>
    <mergeCell ref="AE158:AI158"/>
    <mergeCell ref="AJ158:AN158"/>
    <mergeCell ref="AP141:AT141"/>
    <mergeCell ref="BD158:BH158"/>
    <mergeCell ref="BI158:BM158"/>
    <mergeCell ref="AF141:AJ141"/>
    <mergeCell ref="AK141:AO141"/>
    <mergeCell ref="AU141:AY141"/>
    <mergeCell ref="AK142:AO142"/>
    <mergeCell ref="A154:BL154"/>
    <mergeCell ref="A155:BL155"/>
    <mergeCell ref="BE142:BI142"/>
    <mergeCell ref="A143:C143"/>
    <mergeCell ref="D143:P143"/>
    <mergeCell ref="Q143:U143"/>
    <mergeCell ref="BE143:BI143"/>
    <mergeCell ref="A144:C144"/>
    <mergeCell ref="AP142:AT142"/>
    <mergeCell ref="AU142:AY142"/>
    <mergeCell ref="D144:P144"/>
    <mergeCell ref="Q144:U144"/>
    <mergeCell ref="V144:AE144"/>
    <mergeCell ref="AF144:AJ144"/>
    <mergeCell ref="AZ141:BD141"/>
    <mergeCell ref="BE141:BI141"/>
    <mergeCell ref="V143:AE143"/>
    <mergeCell ref="AF143:AJ143"/>
    <mergeCell ref="AK143:AO143"/>
    <mergeCell ref="AP143:AT143"/>
    <mergeCell ref="AU138:AY138"/>
    <mergeCell ref="AZ138:BD138"/>
    <mergeCell ref="BE138:BI138"/>
    <mergeCell ref="D140:P140"/>
    <mergeCell ref="Q140:U140"/>
    <mergeCell ref="V140:AE140"/>
    <mergeCell ref="AF140:AJ140"/>
    <mergeCell ref="AP139:AT139"/>
    <mergeCell ref="AU139:AY139"/>
    <mergeCell ref="AK140:AO140"/>
    <mergeCell ref="AK138:AO138"/>
    <mergeCell ref="A139:C139"/>
    <mergeCell ref="D139:P139"/>
    <mergeCell ref="Q139:U139"/>
    <mergeCell ref="V139:AE139"/>
    <mergeCell ref="AP138:AT138"/>
    <mergeCell ref="AF139:AJ139"/>
    <mergeCell ref="AK139:AO139"/>
    <mergeCell ref="BE122:BI122"/>
    <mergeCell ref="BT122:BX122"/>
    <mergeCell ref="A135:BL135"/>
    <mergeCell ref="A137:C138"/>
    <mergeCell ref="D137:P138"/>
    <mergeCell ref="Q137:U138"/>
    <mergeCell ref="V137:AE138"/>
    <mergeCell ref="AF137:AT137"/>
    <mergeCell ref="AU137:BI137"/>
    <mergeCell ref="AF138:AJ138"/>
    <mergeCell ref="BO122:BS122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U120:AY120"/>
    <mergeCell ref="AZ120:BD120"/>
    <mergeCell ref="BE120:BI120"/>
    <mergeCell ref="AK121:AO121"/>
    <mergeCell ref="AP121:AT121"/>
    <mergeCell ref="AU121:AY121"/>
    <mergeCell ref="AZ121:BD121"/>
    <mergeCell ref="BT119:BX119"/>
    <mergeCell ref="BJ120:BN120"/>
    <mergeCell ref="BO120:BS120"/>
    <mergeCell ref="A120:C120"/>
    <mergeCell ref="D120:P120"/>
    <mergeCell ref="Q120:U120"/>
    <mergeCell ref="V120:AE120"/>
    <mergeCell ref="AF120:AJ120"/>
    <mergeCell ref="AK120:AO120"/>
    <mergeCell ref="AP120:AT120"/>
    <mergeCell ref="AP119:AT119"/>
    <mergeCell ref="AU119:AY119"/>
    <mergeCell ref="AZ119:BD119"/>
    <mergeCell ref="BE119:BI119"/>
    <mergeCell ref="BJ119:BN119"/>
    <mergeCell ref="BO119:BS119"/>
    <mergeCell ref="A116:BL116"/>
    <mergeCell ref="AQ111:AU111"/>
    <mergeCell ref="AV111:AX111"/>
    <mergeCell ref="A118:C119"/>
    <mergeCell ref="D118:P119"/>
    <mergeCell ref="Q118:U119"/>
    <mergeCell ref="V118:AE119"/>
    <mergeCell ref="BJ118:BX118"/>
    <mergeCell ref="AF119:AJ119"/>
    <mergeCell ref="AK119:AO119"/>
    <mergeCell ref="Y110:AC110"/>
    <mergeCell ref="AD110:AF110"/>
    <mergeCell ref="AG110:AK110"/>
    <mergeCell ref="AF118:AT118"/>
    <mergeCell ref="AU118:BI118"/>
    <mergeCell ref="AL110:AP110"/>
    <mergeCell ref="AQ110:AU110"/>
    <mergeCell ref="AV110:AX110"/>
    <mergeCell ref="AY110:BC110"/>
    <mergeCell ref="A114:BL114"/>
    <mergeCell ref="AQ108:AU108"/>
    <mergeCell ref="AV108:AX108"/>
    <mergeCell ref="AY108:BC108"/>
    <mergeCell ref="A112:C112"/>
    <mergeCell ref="AL109:AP109"/>
    <mergeCell ref="AQ109:AU109"/>
    <mergeCell ref="AV109:AX109"/>
    <mergeCell ref="A110:C110"/>
    <mergeCell ref="D110:S110"/>
    <mergeCell ref="T110:X110"/>
    <mergeCell ref="AG108:AK108"/>
    <mergeCell ref="A109:C109"/>
    <mergeCell ref="D109:S109"/>
    <mergeCell ref="T109:X109"/>
    <mergeCell ref="Y109:AC109"/>
    <mergeCell ref="AL108:AP108"/>
    <mergeCell ref="AG107:AK107"/>
    <mergeCell ref="AL107:AP107"/>
    <mergeCell ref="AQ107:AU107"/>
    <mergeCell ref="AD109:AF109"/>
    <mergeCell ref="AG109:AK109"/>
    <mergeCell ref="A108:C108"/>
    <mergeCell ref="D108:S108"/>
    <mergeCell ref="T108:X108"/>
    <mergeCell ref="Y108:AC108"/>
    <mergeCell ref="AD108:AF108"/>
    <mergeCell ref="AV107:AX107"/>
    <mergeCell ref="AY107:BC107"/>
    <mergeCell ref="BN99:BP99"/>
    <mergeCell ref="BQ99:BU99"/>
    <mergeCell ref="A103:BL103"/>
    <mergeCell ref="A104:AW104"/>
    <mergeCell ref="A106:C107"/>
    <mergeCell ref="D106:S107"/>
    <mergeCell ref="T106:AK106"/>
    <mergeCell ref="AL106:BC106"/>
    <mergeCell ref="T107:X107"/>
    <mergeCell ref="Y107:AC107"/>
    <mergeCell ref="AL99:AP99"/>
    <mergeCell ref="AQ99:AU99"/>
    <mergeCell ref="AD99:AF99"/>
    <mergeCell ref="AG99:AK99"/>
    <mergeCell ref="AD100:AF100"/>
    <mergeCell ref="AG100:AK100"/>
    <mergeCell ref="AL100:AP100"/>
    <mergeCell ref="AD107:AF107"/>
    <mergeCell ref="BQ100:BU100"/>
    <mergeCell ref="A99:C99"/>
    <mergeCell ref="D99:S99"/>
    <mergeCell ref="T99:X99"/>
    <mergeCell ref="Y99:AC99"/>
    <mergeCell ref="AV99:AX99"/>
    <mergeCell ref="AY99:BC99"/>
    <mergeCell ref="BD99:BH99"/>
    <mergeCell ref="BI99:BM99"/>
    <mergeCell ref="AY100:BC100"/>
    <mergeCell ref="BN97:BP97"/>
    <mergeCell ref="BQ97:BU97"/>
    <mergeCell ref="AV101:AX101"/>
    <mergeCell ref="AQ100:AU100"/>
    <mergeCell ref="AV100:AX100"/>
    <mergeCell ref="BI98:BM98"/>
    <mergeCell ref="BD100:BH100"/>
    <mergeCell ref="BI101:BM101"/>
    <mergeCell ref="BN101:BP101"/>
    <mergeCell ref="BQ101:BU101"/>
    <mergeCell ref="A98:C98"/>
    <mergeCell ref="D98:S98"/>
    <mergeCell ref="T98:X98"/>
    <mergeCell ref="Y98:AC98"/>
    <mergeCell ref="BN98:BP98"/>
    <mergeCell ref="BQ98:BU98"/>
    <mergeCell ref="AL97:AP97"/>
    <mergeCell ref="AQ97:AU97"/>
    <mergeCell ref="AV97:AX97"/>
    <mergeCell ref="AY97:BC97"/>
    <mergeCell ref="AD98:AF98"/>
    <mergeCell ref="AG98:AK98"/>
    <mergeCell ref="AL98:AP98"/>
    <mergeCell ref="AQ98:AU98"/>
    <mergeCell ref="AL96:AP96"/>
    <mergeCell ref="AQ96:AU96"/>
    <mergeCell ref="BD97:BH97"/>
    <mergeCell ref="BI97:BM97"/>
    <mergeCell ref="A97:C97"/>
    <mergeCell ref="D97:S97"/>
    <mergeCell ref="T97:X97"/>
    <mergeCell ref="Y97:AC97"/>
    <mergeCell ref="AD97:AF97"/>
    <mergeCell ref="AG97:AK97"/>
    <mergeCell ref="D95:S96"/>
    <mergeCell ref="T95:AK95"/>
    <mergeCell ref="AL95:BC95"/>
    <mergeCell ref="BI96:BM96"/>
    <mergeCell ref="BN96:BP96"/>
    <mergeCell ref="BQ96:BU96"/>
    <mergeCell ref="T96:X96"/>
    <mergeCell ref="Y96:AC96"/>
    <mergeCell ref="AD96:AF96"/>
    <mergeCell ref="AG96:AK96"/>
    <mergeCell ref="BD95:BU95"/>
    <mergeCell ref="A87:E87"/>
    <mergeCell ref="F87:W87"/>
    <mergeCell ref="X87:AB87"/>
    <mergeCell ref="AC87:AG87"/>
    <mergeCell ref="AH87:AJ87"/>
    <mergeCell ref="AK87:AO87"/>
    <mergeCell ref="AP87:AT87"/>
    <mergeCell ref="AU87:AY87"/>
    <mergeCell ref="A95:C96"/>
    <mergeCell ref="AH86:AJ86"/>
    <mergeCell ref="AK86:AO86"/>
    <mergeCell ref="AP86:AT86"/>
    <mergeCell ref="AU86:AY86"/>
    <mergeCell ref="A86:E86"/>
    <mergeCell ref="F86:W86"/>
    <mergeCell ref="X86:AB86"/>
    <mergeCell ref="AC86:AG86"/>
    <mergeCell ref="AZ84:BB84"/>
    <mergeCell ref="BC84:BG84"/>
    <mergeCell ref="A85:E85"/>
    <mergeCell ref="F85:W85"/>
    <mergeCell ref="X85:AB85"/>
    <mergeCell ref="AC85:AG85"/>
    <mergeCell ref="AH85:AJ85"/>
    <mergeCell ref="AK85:AO85"/>
    <mergeCell ref="AP85:AT85"/>
    <mergeCell ref="AU85:AY85"/>
    <mergeCell ref="A83:E84"/>
    <mergeCell ref="F83:W84"/>
    <mergeCell ref="X83:AO83"/>
    <mergeCell ref="AP83:BG83"/>
    <mergeCell ref="X84:AB84"/>
    <mergeCell ref="AC84:AG84"/>
    <mergeCell ref="AH84:AJ84"/>
    <mergeCell ref="AK84:AO84"/>
    <mergeCell ref="AP84:AT84"/>
    <mergeCell ref="AU84:AY84"/>
    <mergeCell ref="A81:AW81"/>
    <mergeCell ref="AU76:AY76"/>
    <mergeCell ref="AZ76:BB76"/>
    <mergeCell ref="BC76:BG76"/>
    <mergeCell ref="A77:D77"/>
    <mergeCell ref="A75:D75"/>
    <mergeCell ref="E75:W75"/>
    <mergeCell ref="X75:AB75"/>
    <mergeCell ref="AZ75:BB75"/>
    <mergeCell ref="AP74:AT74"/>
    <mergeCell ref="AU74:AY74"/>
    <mergeCell ref="AZ74:BB74"/>
    <mergeCell ref="BC74:BG74"/>
    <mergeCell ref="BC75:BG75"/>
    <mergeCell ref="A80:BL80"/>
    <mergeCell ref="AU77:AY77"/>
    <mergeCell ref="AZ77:BB77"/>
    <mergeCell ref="BC77:BG77"/>
    <mergeCell ref="AC75:AG75"/>
    <mergeCell ref="AH75:AJ75"/>
    <mergeCell ref="AK75:AO75"/>
    <mergeCell ref="A78:D78"/>
    <mergeCell ref="E78:W78"/>
    <mergeCell ref="X78:AB78"/>
    <mergeCell ref="AC78:AG78"/>
    <mergeCell ref="AZ78:BB78"/>
    <mergeCell ref="BC78:BG78"/>
    <mergeCell ref="AU78:AY78"/>
    <mergeCell ref="AH78:AJ78"/>
    <mergeCell ref="AK78:AO78"/>
    <mergeCell ref="AP78:AT78"/>
    <mergeCell ref="E77:W77"/>
    <mergeCell ref="X77:AB77"/>
    <mergeCell ref="BC73:BG73"/>
    <mergeCell ref="A74:D74"/>
    <mergeCell ref="E74:W74"/>
    <mergeCell ref="X74:AB74"/>
    <mergeCell ref="AC74:AG74"/>
    <mergeCell ref="AH74:AJ74"/>
    <mergeCell ref="AK74:AO74"/>
    <mergeCell ref="A73:D73"/>
    <mergeCell ref="AK73:AO73"/>
    <mergeCell ref="AH72:AJ72"/>
    <mergeCell ref="AK72:AO72"/>
    <mergeCell ref="AP72:AT72"/>
    <mergeCell ref="E73:W73"/>
    <mergeCell ref="X73:AB73"/>
    <mergeCell ref="AC73:AG73"/>
    <mergeCell ref="AH73:AJ73"/>
    <mergeCell ref="BR66:BT66"/>
    <mergeCell ref="BU66:BY66"/>
    <mergeCell ref="A68:BL68"/>
    <mergeCell ref="A69:AW69"/>
    <mergeCell ref="A71:D72"/>
    <mergeCell ref="E71:W72"/>
    <mergeCell ref="X71:AO71"/>
    <mergeCell ref="AP71:BG71"/>
    <mergeCell ref="X72:AB72"/>
    <mergeCell ref="AK66:AO66"/>
    <mergeCell ref="AC72:AG72"/>
    <mergeCell ref="AP66:AT66"/>
    <mergeCell ref="AU66:AY66"/>
    <mergeCell ref="AZ66:BB66"/>
    <mergeCell ref="BC72:BG72"/>
    <mergeCell ref="BM65:BQ65"/>
    <mergeCell ref="BR65:BT65"/>
    <mergeCell ref="BC66:BG66"/>
    <mergeCell ref="BH66:BL66"/>
    <mergeCell ref="BM66:BQ66"/>
    <mergeCell ref="A66:E66"/>
    <mergeCell ref="F66:W66"/>
    <mergeCell ref="X66:AB66"/>
    <mergeCell ref="AC66:AG66"/>
    <mergeCell ref="AH66:AJ66"/>
    <mergeCell ref="A65:E65"/>
    <mergeCell ref="F65:W65"/>
    <mergeCell ref="X65:AB65"/>
    <mergeCell ref="AC65:AG65"/>
    <mergeCell ref="AH65:AJ65"/>
    <mergeCell ref="AK65:AO65"/>
    <mergeCell ref="AP64:AT64"/>
    <mergeCell ref="AU64:AY64"/>
    <mergeCell ref="AZ64:BB64"/>
    <mergeCell ref="BC64:BG64"/>
    <mergeCell ref="BU65:BY65"/>
    <mergeCell ref="BR64:BT64"/>
    <mergeCell ref="BU64:BY64"/>
    <mergeCell ref="AP65:AT65"/>
    <mergeCell ref="BC65:BG65"/>
    <mergeCell ref="BH65:BL65"/>
    <mergeCell ref="BM63:BQ63"/>
    <mergeCell ref="BR63:BT63"/>
    <mergeCell ref="BH64:BL64"/>
    <mergeCell ref="BM64:BQ64"/>
    <mergeCell ref="A64:E64"/>
    <mergeCell ref="F64:W64"/>
    <mergeCell ref="X64:AB64"/>
    <mergeCell ref="AC64:AG64"/>
    <mergeCell ref="AH64:AJ64"/>
    <mergeCell ref="AK64:AO64"/>
    <mergeCell ref="AH63:AJ63"/>
    <mergeCell ref="AK63:AO63"/>
    <mergeCell ref="AP63:AT63"/>
    <mergeCell ref="AU63:AY63"/>
    <mergeCell ref="BC63:BG63"/>
    <mergeCell ref="BH63:BL63"/>
    <mergeCell ref="AZ63:BB63"/>
    <mergeCell ref="A59:BL59"/>
    <mergeCell ref="A60:BL60"/>
    <mergeCell ref="A62:E63"/>
    <mergeCell ref="F62:W63"/>
    <mergeCell ref="X62:AO62"/>
    <mergeCell ref="AP62:BG62"/>
    <mergeCell ref="BH62:BY62"/>
    <mergeCell ref="BU63:BY63"/>
    <mergeCell ref="X63:AB63"/>
    <mergeCell ref="AC63:AG63"/>
    <mergeCell ref="BH53:BL53"/>
    <mergeCell ref="BM54:BQ54"/>
    <mergeCell ref="BR54:BT54"/>
    <mergeCell ref="BU54:BY54"/>
    <mergeCell ref="AK53:AO53"/>
    <mergeCell ref="AP53:AT53"/>
    <mergeCell ref="AU53:AY53"/>
    <mergeCell ref="AZ53:BB53"/>
    <mergeCell ref="A56:D56"/>
    <mergeCell ref="A53:D53"/>
    <mergeCell ref="E53:W53"/>
    <mergeCell ref="X53:AB53"/>
    <mergeCell ref="A54:D54"/>
    <mergeCell ref="E54:W54"/>
    <mergeCell ref="X54:AB54"/>
    <mergeCell ref="AC53:AG53"/>
    <mergeCell ref="AH53:AJ53"/>
    <mergeCell ref="BU51:BY51"/>
    <mergeCell ref="A52:D52"/>
    <mergeCell ref="E52:W52"/>
    <mergeCell ref="X52:AB52"/>
    <mergeCell ref="AC52:AG52"/>
    <mergeCell ref="AH52:AJ52"/>
    <mergeCell ref="AK52:AO52"/>
    <mergeCell ref="AP52:AT52"/>
    <mergeCell ref="BC51:BG51"/>
    <mergeCell ref="BH51:BL51"/>
    <mergeCell ref="BM51:BQ51"/>
    <mergeCell ref="BR51:BT51"/>
    <mergeCell ref="AU52:AY52"/>
    <mergeCell ref="AZ52:BB52"/>
    <mergeCell ref="AU51:AY51"/>
    <mergeCell ref="AZ51:BB51"/>
    <mergeCell ref="AH51:AJ51"/>
    <mergeCell ref="AK51:AO51"/>
    <mergeCell ref="AP51:AT51"/>
    <mergeCell ref="AZ50:BB50"/>
    <mergeCell ref="A51:D51"/>
    <mergeCell ref="E51:W51"/>
    <mergeCell ref="X51:AB51"/>
    <mergeCell ref="AC51:AG51"/>
    <mergeCell ref="A46:BL46"/>
    <mergeCell ref="A47:BL47"/>
    <mergeCell ref="A49:D50"/>
    <mergeCell ref="E49:W50"/>
    <mergeCell ref="X49:AO49"/>
    <mergeCell ref="AP49:BG49"/>
    <mergeCell ref="BH49:BY49"/>
    <mergeCell ref="X50:AB50"/>
    <mergeCell ref="AC50:AG50"/>
    <mergeCell ref="AH50:AJ50"/>
    <mergeCell ref="A45:BZ45"/>
    <mergeCell ref="AK42:AO42"/>
    <mergeCell ref="AP42:AT42"/>
    <mergeCell ref="AU42:AY42"/>
    <mergeCell ref="AZ42:BB42"/>
    <mergeCell ref="AZ43:BB43"/>
    <mergeCell ref="A42:D42"/>
    <mergeCell ref="E42:W42"/>
    <mergeCell ref="X42:AB42"/>
    <mergeCell ref="AC42:AG42"/>
    <mergeCell ref="A41:D41"/>
    <mergeCell ref="E41:W41"/>
    <mergeCell ref="X41:AB41"/>
    <mergeCell ref="AC41:AG41"/>
    <mergeCell ref="AH42:AJ42"/>
    <mergeCell ref="AK40:AO40"/>
    <mergeCell ref="AH41:AJ41"/>
    <mergeCell ref="AK41:AO41"/>
    <mergeCell ref="BC39:BG39"/>
    <mergeCell ref="A40:D40"/>
    <mergeCell ref="E40:W40"/>
    <mergeCell ref="X40:AB40"/>
    <mergeCell ref="AC40:AG40"/>
    <mergeCell ref="AH40:AJ40"/>
    <mergeCell ref="AP40:AT40"/>
    <mergeCell ref="AU40:AY40"/>
    <mergeCell ref="AP39:AT39"/>
    <mergeCell ref="AU39:AY39"/>
    <mergeCell ref="A39:D39"/>
    <mergeCell ref="E39:W39"/>
    <mergeCell ref="X39:AB39"/>
    <mergeCell ref="AC39:AG39"/>
    <mergeCell ref="AH39:AJ39"/>
    <mergeCell ref="AZ39:BB39"/>
    <mergeCell ref="A35:AW35"/>
    <mergeCell ref="A37:D38"/>
    <mergeCell ref="E37:W38"/>
    <mergeCell ref="X37:AO37"/>
    <mergeCell ref="AP37:BG37"/>
    <mergeCell ref="X38:AB38"/>
    <mergeCell ref="AC38:AG38"/>
    <mergeCell ref="AH38:AJ38"/>
    <mergeCell ref="BC38:BG38"/>
    <mergeCell ref="AU30:AY30"/>
    <mergeCell ref="AZ30:BB30"/>
    <mergeCell ref="BC30:BG30"/>
    <mergeCell ref="BH30:BL30"/>
    <mergeCell ref="BU30:BY30"/>
    <mergeCell ref="A34:BL34"/>
    <mergeCell ref="A31:D31"/>
    <mergeCell ref="E31:W31"/>
    <mergeCell ref="X31:AB31"/>
    <mergeCell ref="AC31:AG31"/>
    <mergeCell ref="BU31:BY31"/>
    <mergeCell ref="A32:D32"/>
    <mergeCell ref="E32:W32"/>
    <mergeCell ref="X32:AB32"/>
    <mergeCell ref="AC32:AG32"/>
    <mergeCell ref="AH32:AJ32"/>
    <mergeCell ref="AK32:AO32"/>
    <mergeCell ref="AP32:AT32"/>
    <mergeCell ref="BM31:BQ31"/>
    <mergeCell ref="BR31:BT31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BM30:BQ30"/>
    <mergeCell ref="BR30:BT30"/>
    <mergeCell ref="AK29:AO29"/>
    <mergeCell ref="AP29:AT29"/>
    <mergeCell ref="AU29:AY29"/>
    <mergeCell ref="AZ29:BB29"/>
    <mergeCell ref="BM29:BQ29"/>
    <mergeCell ref="BR29:BT29"/>
    <mergeCell ref="BR28:BT28"/>
    <mergeCell ref="BU28:BY28"/>
    <mergeCell ref="A29:D29"/>
    <mergeCell ref="E29:W29"/>
    <mergeCell ref="X29:AB29"/>
    <mergeCell ref="AC29:AG29"/>
    <mergeCell ref="AH29:AJ29"/>
    <mergeCell ref="BC29:BG29"/>
    <mergeCell ref="BH29:BL29"/>
    <mergeCell ref="BC28:BG28"/>
    <mergeCell ref="AZ28:BB28"/>
    <mergeCell ref="A10:AD10"/>
    <mergeCell ref="AE10:AX10"/>
    <mergeCell ref="A12:AD12"/>
    <mergeCell ref="AE12:AR12"/>
    <mergeCell ref="BM28:BQ28"/>
    <mergeCell ref="BH28:BL28"/>
    <mergeCell ref="BH27:BL27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X27:AB27"/>
    <mergeCell ref="AC27:AG27"/>
    <mergeCell ref="AH27:AJ27"/>
    <mergeCell ref="AU27:AY27"/>
    <mergeCell ref="AZ27:BB27"/>
    <mergeCell ref="BC27:BG27"/>
    <mergeCell ref="A8:AD8"/>
    <mergeCell ref="AE8:AX8"/>
    <mergeCell ref="A19:BL19"/>
    <mergeCell ref="BM27:BQ27"/>
    <mergeCell ref="BR27:BT27"/>
    <mergeCell ref="A26:D27"/>
    <mergeCell ref="E26:W27"/>
    <mergeCell ref="X26:AO26"/>
    <mergeCell ref="AP26:BG26"/>
    <mergeCell ref="BH26:BY26"/>
    <mergeCell ref="AH54:AJ54"/>
    <mergeCell ref="AK54:AO54"/>
    <mergeCell ref="AP54:AT54"/>
    <mergeCell ref="AK27:AO27"/>
    <mergeCell ref="AP27:AT27"/>
    <mergeCell ref="A1:BL1"/>
    <mergeCell ref="A2:BL2"/>
    <mergeCell ref="A4:BL4"/>
    <mergeCell ref="A7:AD7"/>
    <mergeCell ref="AE7:AJ7"/>
    <mergeCell ref="A18:BL18"/>
    <mergeCell ref="A20:BL20"/>
    <mergeCell ref="A21:BL21"/>
    <mergeCell ref="A22:BL22"/>
    <mergeCell ref="A23:BL23"/>
    <mergeCell ref="AU54:AY54"/>
    <mergeCell ref="AZ54:BB54"/>
    <mergeCell ref="BC54:BG54"/>
    <mergeCell ref="BH54:BL54"/>
    <mergeCell ref="AC54:AG54"/>
    <mergeCell ref="T255:Y255"/>
    <mergeCell ref="T256:Y256"/>
    <mergeCell ref="Z255:AD255"/>
    <mergeCell ref="Z256:AD256"/>
    <mergeCell ref="A24:BL24"/>
    <mergeCell ref="A13:AD13"/>
    <mergeCell ref="AE13:AX13"/>
    <mergeCell ref="A15:BL15"/>
    <mergeCell ref="A16:BL16"/>
    <mergeCell ref="A17:BL17"/>
    <mergeCell ref="A258:F258"/>
    <mergeCell ref="G258:S258"/>
    <mergeCell ref="T258:Y258"/>
    <mergeCell ref="Z258:AD258"/>
    <mergeCell ref="A9:AD9"/>
    <mergeCell ref="AE9:AL9"/>
    <mergeCell ref="A255:F255"/>
    <mergeCell ref="A256:F256"/>
    <mergeCell ref="G255:S255"/>
    <mergeCell ref="G256:S256"/>
    <mergeCell ref="BE258:BL258"/>
    <mergeCell ref="AE257:AJ257"/>
    <mergeCell ref="AK257:AP257"/>
    <mergeCell ref="AQ257:AV257"/>
    <mergeCell ref="AW257:BD257"/>
    <mergeCell ref="BE257:BL257"/>
    <mergeCell ref="AE258:AJ258"/>
    <mergeCell ref="AK258:AP258"/>
    <mergeCell ref="AQ258:AV258"/>
    <mergeCell ref="AW258:BD258"/>
    <mergeCell ref="BE256:BL256"/>
    <mergeCell ref="AE255:AJ255"/>
    <mergeCell ref="AK255:AP255"/>
    <mergeCell ref="AQ255:AV255"/>
    <mergeCell ref="AW255:BD255"/>
    <mergeCell ref="BE255:BL255"/>
    <mergeCell ref="AE256:AJ256"/>
    <mergeCell ref="AK256:AP256"/>
    <mergeCell ref="AQ256:AV256"/>
    <mergeCell ref="AW256:BD256"/>
  </mergeCells>
  <phoneticPr fontId="8" type="noConversion"/>
  <conditionalFormatting sqref="A99 A172 A110">
    <cfRule type="cellIs" dxfId="51" priority="57" stopIfTrue="1" operator="equal">
      <formula>A98</formula>
    </cfRule>
  </conditionalFormatting>
  <conditionalFormatting sqref="A122:C122 A141:C141">
    <cfRule type="cellIs" dxfId="50" priority="58" stopIfTrue="1" operator="equal">
      <formula>A121</formula>
    </cfRule>
    <cfRule type="cellIs" dxfId="49" priority="59" stopIfTrue="1" operator="equal">
      <formula>0</formula>
    </cfRule>
  </conditionalFormatting>
  <conditionalFormatting sqref="A100">
    <cfRule type="cellIs" dxfId="48" priority="56" stopIfTrue="1" operator="equal">
      <formula>A99</formula>
    </cfRule>
  </conditionalFormatting>
  <conditionalFormatting sqref="A101">
    <cfRule type="cellIs" dxfId="47" priority="55" stopIfTrue="1" operator="equal">
      <formula>A100</formula>
    </cfRule>
  </conditionalFormatting>
  <conditionalFormatting sqref="A111">
    <cfRule type="cellIs" dxfId="46" priority="53" stopIfTrue="1" operator="equal">
      <formula>A110</formula>
    </cfRule>
  </conditionalFormatting>
  <conditionalFormatting sqref="A112">
    <cfRule type="cellIs" dxfId="45" priority="52" stopIfTrue="1" operator="equal">
      <formula>A111</formula>
    </cfRule>
  </conditionalFormatting>
  <conditionalFormatting sqref="A173">
    <cfRule type="cellIs" dxfId="44" priority="2" stopIfTrue="1" operator="equal">
      <formula>A172</formula>
    </cfRule>
  </conditionalFormatting>
  <conditionalFormatting sqref="A123:C123">
    <cfRule type="cellIs" dxfId="43" priority="49" stopIfTrue="1" operator="equal">
      <formula>A122</formula>
    </cfRule>
    <cfRule type="cellIs" dxfId="42" priority="50" stopIfTrue="1" operator="equal">
      <formula>0</formula>
    </cfRule>
  </conditionalFormatting>
  <conditionalFormatting sqref="A124:C124">
    <cfRule type="cellIs" dxfId="41" priority="47" stopIfTrue="1" operator="equal">
      <formula>A123</formula>
    </cfRule>
    <cfRule type="cellIs" dxfId="40" priority="48" stopIfTrue="1" operator="equal">
      <formula>0</formula>
    </cfRule>
  </conditionalFormatting>
  <conditionalFormatting sqref="A125:C125">
    <cfRule type="cellIs" dxfId="39" priority="45" stopIfTrue="1" operator="equal">
      <formula>A124</formula>
    </cfRule>
    <cfRule type="cellIs" dxfId="38" priority="46" stopIfTrue="1" operator="equal">
      <formula>0</formula>
    </cfRule>
  </conditionalFormatting>
  <conditionalFormatting sqref="A126:C126">
    <cfRule type="cellIs" dxfId="37" priority="43" stopIfTrue="1" operator="equal">
      <formula>A125</formula>
    </cfRule>
    <cfRule type="cellIs" dxfId="36" priority="44" stopIfTrue="1" operator="equal">
      <formula>0</formula>
    </cfRule>
  </conditionalFormatting>
  <conditionalFormatting sqref="A127:C127">
    <cfRule type="cellIs" dxfId="35" priority="41" stopIfTrue="1" operator="equal">
      <formula>A126</formula>
    </cfRule>
    <cfRule type="cellIs" dxfId="34" priority="42" stopIfTrue="1" operator="equal">
      <formula>0</formula>
    </cfRule>
  </conditionalFormatting>
  <conditionalFormatting sqref="A128:C128">
    <cfRule type="cellIs" dxfId="33" priority="39" stopIfTrue="1" operator="equal">
      <formula>A127</formula>
    </cfRule>
    <cfRule type="cellIs" dxfId="32" priority="40" stopIfTrue="1" operator="equal">
      <formula>0</formula>
    </cfRule>
  </conditionalFormatting>
  <conditionalFormatting sqref="A129:C129">
    <cfRule type="cellIs" dxfId="31" priority="37" stopIfTrue="1" operator="equal">
      <formula>A128</formula>
    </cfRule>
    <cfRule type="cellIs" dxfId="30" priority="38" stopIfTrue="1" operator="equal">
      <formula>0</formula>
    </cfRule>
  </conditionalFormatting>
  <conditionalFormatting sqref="A130:C130">
    <cfRule type="cellIs" dxfId="29" priority="35" stopIfTrue="1" operator="equal">
      <formula>A129</formula>
    </cfRule>
    <cfRule type="cellIs" dxfId="28" priority="36" stopIfTrue="1" operator="equal">
      <formula>0</formula>
    </cfRule>
  </conditionalFormatting>
  <conditionalFormatting sqref="A131:C131">
    <cfRule type="cellIs" dxfId="27" priority="33" stopIfTrue="1" operator="equal">
      <formula>A130</formula>
    </cfRule>
    <cfRule type="cellIs" dxfId="26" priority="34" stopIfTrue="1" operator="equal">
      <formula>0</formula>
    </cfRule>
  </conditionalFormatting>
  <conditionalFormatting sqref="A132:C132">
    <cfRule type="cellIs" dxfId="25" priority="31" stopIfTrue="1" operator="equal">
      <formula>A131</formula>
    </cfRule>
    <cfRule type="cellIs" dxfId="24" priority="32" stopIfTrue="1" operator="equal">
      <formula>0</formula>
    </cfRule>
  </conditionalFormatting>
  <conditionalFormatting sqref="A133:C133">
    <cfRule type="cellIs" dxfId="23" priority="29" stopIfTrue="1" operator="equal">
      <formula>A132</formula>
    </cfRule>
    <cfRule type="cellIs" dxfId="22" priority="30" stopIfTrue="1" operator="equal">
      <formula>0</formula>
    </cfRule>
  </conditionalFormatting>
  <conditionalFormatting sqref="A142:C142">
    <cfRule type="cellIs" dxfId="21" priority="25" stopIfTrue="1" operator="equal">
      <formula>A141</formula>
    </cfRule>
    <cfRule type="cellIs" dxfId="20" priority="26" stopIfTrue="1" operator="equal">
      <formula>0</formula>
    </cfRule>
  </conditionalFormatting>
  <conditionalFormatting sqref="A143:C143">
    <cfRule type="cellIs" dxfId="19" priority="23" stopIfTrue="1" operator="equal">
      <formula>A142</formula>
    </cfRule>
    <cfRule type="cellIs" dxfId="18" priority="24" stopIfTrue="1" operator="equal">
      <formula>0</formula>
    </cfRule>
  </conditionalFormatting>
  <conditionalFormatting sqref="A144:C144">
    <cfRule type="cellIs" dxfId="17" priority="21" stopIfTrue="1" operator="equal">
      <formula>A143</formula>
    </cfRule>
    <cfRule type="cellIs" dxfId="16" priority="22" stopIfTrue="1" operator="equal">
      <formula>0</formula>
    </cfRule>
  </conditionalFormatting>
  <conditionalFormatting sqref="A145:C145">
    <cfRule type="cellIs" dxfId="15" priority="19" stopIfTrue="1" operator="equal">
      <formula>A144</formula>
    </cfRule>
    <cfRule type="cellIs" dxfId="14" priority="20" stopIfTrue="1" operator="equal">
      <formula>0</formula>
    </cfRule>
  </conditionalFormatting>
  <conditionalFormatting sqref="A146:C146">
    <cfRule type="cellIs" dxfId="13" priority="17" stopIfTrue="1" operator="equal">
      <formula>A145</formula>
    </cfRule>
    <cfRule type="cellIs" dxfId="12" priority="18" stopIfTrue="1" operator="equal">
      <formula>0</formula>
    </cfRule>
  </conditionalFormatting>
  <conditionalFormatting sqref="A147:C147">
    <cfRule type="cellIs" dxfId="11" priority="15" stopIfTrue="1" operator="equal">
      <formula>A146</formula>
    </cfRule>
    <cfRule type="cellIs" dxfId="10" priority="16" stopIfTrue="1" operator="equal">
      <formula>0</formula>
    </cfRule>
  </conditionalFormatting>
  <conditionalFormatting sqref="A148:C148">
    <cfRule type="cellIs" dxfId="9" priority="13" stopIfTrue="1" operator="equal">
      <formula>A147</formula>
    </cfRule>
    <cfRule type="cellIs" dxfId="8" priority="14" stopIfTrue="1" operator="equal">
      <formula>0</formula>
    </cfRule>
  </conditionalFormatting>
  <conditionalFormatting sqref="A149:C149">
    <cfRule type="cellIs" dxfId="7" priority="11" stopIfTrue="1" operator="equal">
      <formula>A148</formula>
    </cfRule>
    <cfRule type="cellIs" dxfId="6" priority="12" stopIfTrue="1" operator="equal">
      <formula>0</formula>
    </cfRule>
  </conditionalFormatting>
  <conditionalFormatting sqref="A150:C150">
    <cfRule type="cellIs" dxfId="5" priority="9" stopIfTrue="1" operator="equal">
      <formula>A149</formula>
    </cfRule>
    <cfRule type="cellIs" dxfId="4" priority="10" stopIfTrue="1" operator="equal">
      <formula>0</formula>
    </cfRule>
  </conditionalFormatting>
  <conditionalFormatting sqref="A151:C151">
    <cfRule type="cellIs" dxfId="3" priority="7" stopIfTrue="1" operator="equal">
      <formula>A150</formula>
    </cfRule>
    <cfRule type="cellIs" dxfId="2" priority="8" stopIfTrue="1" operator="equal">
      <formula>0</formula>
    </cfRule>
  </conditionalFormatting>
  <conditionalFormatting sqref="A152:C152">
    <cfRule type="cellIs" dxfId="1" priority="5" stopIfTrue="1" operator="equal">
      <formula>A151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55" fitToHeight="5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КПК0114082</vt:lpstr>
      <vt:lpstr>'Додаток2 КПК0114082'!Область_печати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user-PC</cp:lastModifiedBy>
  <cp:lastPrinted>2019-07-10T14:36:11Z</cp:lastPrinted>
  <dcterms:created xsi:type="dcterms:W3CDTF">2016-07-02T12:27:50Z</dcterms:created>
  <dcterms:modified xsi:type="dcterms:W3CDTF">2019-07-10T14:36:19Z</dcterms:modified>
</cp:coreProperties>
</file>