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390" yWindow="1005" windowWidth="19320" windowHeight="14385" tabRatio="522"/>
  </bookViews>
  <sheets>
    <sheet name="Додаток2 КПК0117461" sheetId="6" r:id="rId1"/>
  </sheets>
  <definedNames>
    <definedName name="_xlnm.Print_Area" localSheetId="0">'Додаток2 КПК0117461'!$A$1:$BY$279</definedName>
  </definedNames>
  <calcPr calcId="124519"/>
</workbook>
</file>

<file path=xl/calcChain.xml><?xml version="1.0" encoding="utf-8"?>
<calcChain xmlns="http://schemas.openxmlformats.org/spreadsheetml/2006/main">
  <c r="BH248" i="6"/>
  <c r="AT248"/>
  <c r="AJ248"/>
  <c r="BH249"/>
  <c r="AT249"/>
  <c r="AJ249"/>
  <c r="BH250"/>
  <c r="AT250"/>
  <c r="AJ250"/>
  <c r="BH251"/>
  <c r="AT251"/>
  <c r="AJ251"/>
  <c r="BG238"/>
  <c r="AQ238"/>
  <c r="BG237"/>
  <c r="AQ237"/>
  <c r="BG236"/>
  <c r="AQ236"/>
  <c r="BG235"/>
  <c r="AQ235"/>
  <c r="BH252" l="1"/>
  <c r="AT252"/>
  <c r="AJ252"/>
  <c r="BG234"/>
  <c r="AQ234"/>
  <c r="AZ210"/>
  <c r="AK210"/>
  <c r="BO199"/>
  <c r="AZ199"/>
  <c r="AK199"/>
  <c r="BE165"/>
  <c r="AP165"/>
  <c r="BE164"/>
  <c r="AP164"/>
  <c r="BE163"/>
  <c r="AP163"/>
  <c r="BE162"/>
  <c r="AP162"/>
  <c r="BE161"/>
  <c r="AP161"/>
  <c r="BE160"/>
  <c r="AP160"/>
  <c r="BE159"/>
  <c r="AP159"/>
  <c r="BE158"/>
  <c r="AP158"/>
  <c r="BE157"/>
  <c r="AP157"/>
  <c r="BE156"/>
  <c r="AP156"/>
  <c r="BE155"/>
  <c r="AP155"/>
  <c r="BE154"/>
  <c r="AP154"/>
  <c r="BE153"/>
  <c r="AP153"/>
  <c r="BE152"/>
  <c r="AP152"/>
  <c r="BT144"/>
  <c r="BE144"/>
  <c r="AP144"/>
  <c r="BT143"/>
  <c r="BE143"/>
  <c r="AP143"/>
  <c r="BT142"/>
  <c r="BE142"/>
  <c r="AP142"/>
  <c r="BT141"/>
  <c r="BE141"/>
  <c r="AP141"/>
  <c r="BT140"/>
  <c r="BE140"/>
  <c r="AP140"/>
  <c r="BT139"/>
  <c r="BE139"/>
  <c r="AP139"/>
  <c r="BT138"/>
  <c r="BE138"/>
  <c r="AP138"/>
  <c r="BT137"/>
  <c r="BE137"/>
  <c r="AP137"/>
  <c r="BT136"/>
  <c r="BE136"/>
  <c r="AP136"/>
  <c r="BT135"/>
  <c r="BE135"/>
  <c r="AP135"/>
  <c r="BT134"/>
  <c r="BE134"/>
  <c r="AP134"/>
  <c r="BT133"/>
  <c r="BE133"/>
  <c r="AP133"/>
  <c r="BT132"/>
  <c r="BE132"/>
  <c r="AP132"/>
  <c r="BT131"/>
  <c r="BE131"/>
  <c r="AP131"/>
  <c r="AY121"/>
  <c r="AG121"/>
  <c r="AY120"/>
  <c r="AG120"/>
  <c r="AY119"/>
  <c r="AG119"/>
  <c r="AY118"/>
  <c r="AG118"/>
  <c r="BQ109"/>
  <c r="AY109"/>
  <c r="AG109"/>
  <c r="BQ108"/>
  <c r="AY108"/>
  <c r="AG108"/>
  <c r="BQ107"/>
  <c r="AY107"/>
  <c r="AG107"/>
  <c r="BQ106"/>
  <c r="AY106"/>
  <c r="AG106"/>
  <c r="BC94"/>
  <c r="AK94"/>
  <c r="BC85"/>
  <c r="AK85"/>
  <c r="BC84"/>
  <c r="AK84"/>
  <c r="BC83"/>
  <c r="AK83"/>
  <c r="BC82"/>
  <c r="AK82"/>
  <c r="BC81"/>
  <c r="AK81"/>
  <c r="BU72"/>
  <c r="BC72"/>
  <c r="AK72"/>
  <c r="BU63"/>
  <c r="BC63"/>
  <c r="AK63"/>
  <c r="BU62"/>
  <c r="BC62"/>
  <c r="AK62"/>
  <c r="BU61"/>
  <c r="BC61"/>
  <c r="AK61"/>
  <c r="BU60"/>
  <c r="BC60"/>
  <c r="AK60"/>
  <c r="BU59"/>
  <c r="BC59"/>
  <c r="AK59"/>
  <c r="BC49"/>
  <c r="AK49"/>
  <c r="BC48"/>
  <c r="AK48"/>
  <c r="BC47"/>
  <c r="AK47"/>
  <c r="BC46"/>
  <c r="AK46"/>
  <c r="BC45"/>
  <c r="AK45"/>
  <c r="BC44"/>
  <c r="AK44"/>
  <c r="BU35"/>
  <c r="BC35"/>
  <c r="AK35"/>
  <c r="BU34"/>
  <c r="BC34"/>
  <c r="AK34"/>
  <c r="BU33"/>
  <c r="BC33"/>
  <c r="AK33"/>
  <c r="BU32"/>
  <c r="BC32"/>
  <c r="AK32"/>
  <c r="BU31"/>
  <c r="BC31"/>
  <c r="AK31"/>
  <c r="BU30"/>
  <c r="BC30"/>
  <c r="AK30"/>
</calcChain>
</file>

<file path=xl/sharedStrings.xml><?xml version="1.0" encoding="utf-8"?>
<sst xmlns="http://schemas.openxmlformats.org/spreadsheetml/2006/main" count="750" uniqueCount="250">
  <si>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</si>
  <si>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</si>
  <si>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</si>
  <si>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</si>
  <si>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</si>
  <si>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</si>
  <si>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</si>
  <si>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</si>
  <si>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</si>
  <si>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</si>
  <si>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</si>
  <si>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</si>
  <si>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</si>
  <si>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</si>
  <si>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</si>
  <si>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</si>
  <si>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</si>
  <si>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</si>
  <si>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</si>
  <si>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</si>
  <si>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</si>
  <si>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</si>
  <si>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</si>
  <si>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</si>
  <si>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</si>
  <si>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</si>
  <si>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</si>
  <si>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</si>
  <si>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</si>
  <si>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</si>
  <si>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</si>
  <si>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</si>
  <si>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</si>
  <si>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</si>
  <si>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</si>
  <si>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</si>
  <si>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</si>
  <si>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</si>
  <si>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</si>
  <si>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</si>
  <si>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</si>
  <si>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</si>
  <si>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</si>
  <si>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</si>
  <si>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</si>
  <si>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</si>
  <si>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</si>
  <si>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</si>
  <si>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</si>
  <si>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</si>
  <si>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</si>
  <si>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</si>
  <si>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</si>
  <si>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</si>
  <si>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</si>
  <si>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</si>
  <si>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</si>
  <si>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</si>
  <si>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</si>
  <si>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</si>
  <si>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</si>
  <si>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</si>
  <si>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</si>
  <si>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</si>
  <si>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</si>
  <si>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</si>
  <si>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</si>
  <si>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</si>
  <si>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</si>
  <si>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</si>
  <si>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</si>
  <si>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</si>
  <si>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</si>
  <si>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</si>
  <si>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</si>
  <si>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</si>
  <si>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</si>
  <si>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</si>
  <si>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</si>
  <si>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</si>
  <si>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</si>
  <si>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</si>
  <si>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</si>
  <si>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</si>
  <si>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</si>
  <si>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</si>
  <si>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</si>
  <si>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</si>
  <si>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</si>
  <si>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</si>
  <si>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</si>
  <si>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</si>
  <si>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</si>
  <si>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</si>
  <si>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</si>
  <si>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</si>
  <si>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</si>
  <si>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</si>
  <si>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</si>
  <si>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</si>
  <si>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</si>
  <si>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</si>
  <si>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</si>
  <si>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</si>
  <si>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</si>
  <si>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</si>
  <si>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</si>
  <si>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</si>
  <si>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</si>
  <si>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</si>
  <si>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</si>
  <si>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</si>
  <si>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</si>
  <si>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</si>
  <si>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</si>
  <si>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</si>
  <si>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</si>
  <si>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</si>
  <si>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</si>
  <si>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</si>
  <si>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</si>
  <si>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</si>
  <si>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</si>
  <si>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</si>
  <si>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</si>
  <si>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</si>
  <si>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</si>
  <si>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</si>
  <si>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</si>
  <si>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</si>
  <si>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</si>
  <si>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</si>
  <si>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</si>
  <si>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</si>
  <si>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</si>
  <si>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</si>
  <si>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</si>
  <si>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</si>
  <si>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</si>
  <si>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</si>
  <si>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</si>
  <si>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</si>
  <si>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</si>
  <si>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</si>
  <si>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</si>
  <si>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</si>
  <si>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</si>
  <si>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</si>
  <si>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</si>
  <si>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</si>
  <si>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</si>
  <si>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</si>
  <si>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</si>
  <si>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</si>
  <si>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</si>
  <si>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</si>
  <si>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</si>
  <si>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</si>
  <si>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</si>
  <si>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</si>
  <si>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</si>
  <si>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</si>
  <si>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</si>
  <si>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</si>
  <si>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</si>
  <si>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</si>
  <si>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Надходження коштів пайової участі у розвитку інфраструктури населеного пункту</t>
  </si>
  <si>
    <t>Кошти від відчуження майна, що належить Автономній Республіці Крим та майна, що перебуває в комунальній власності  </t>
  </si>
  <si>
    <t>Кошти, що передаються із загального фонду бюджету до бюджету розвитку (спеціального фонду)</t>
  </si>
  <si>
    <t>Предмети, матеріали, обладнання та інвентар</t>
  </si>
  <si>
    <t>Оплата послуг (крім комунальних)</t>
  </si>
  <si>
    <t>Капітальний ремонт інших об`єктів</t>
  </si>
  <si>
    <t>Реконструкція та реставрація інших об`єктів</t>
  </si>
  <si>
    <t>Забезпечення проведення капітального ремонту об'єктів транспортної інфраструктури</t>
  </si>
  <si>
    <t>Забезпечення проведення поточного ремонту об'єктів транспортної інфраструктури</t>
  </si>
  <si>
    <t>Забезпечення утримання об'єктів транспортної інфраструктури</t>
  </si>
  <si>
    <t>Затрат</t>
  </si>
  <si>
    <t>площа вулично-дорожньої мережі</t>
  </si>
  <si>
    <t>тис.кв.м</t>
  </si>
  <si>
    <t>статистичний звіт</t>
  </si>
  <si>
    <t>Продукту</t>
  </si>
  <si>
    <t>площа вулично-дорожньої мережі, на яких планується провести поточний ремонт</t>
  </si>
  <si>
    <t>план</t>
  </si>
  <si>
    <t>площа шляхів, на яких планується провести капітальний ремонт</t>
  </si>
  <si>
    <t>кількість об*єктів транспортної інфраструктури, які планується утримувати</t>
  </si>
  <si>
    <t>Ефективності</t>
  </si>
  <si>
    <t>середня вартість 1 кв.м. поточного ремонту вулично-дорожньої мережі</t>
  </si>
  <si>
    <t>грн.</t>
  </si>
  <si>
    <t>розрахунок</t>
  </si>
  <si>
    <t>середня вартість 1 кв.м. капітального ремонту</t>
  </si>
  <si>
    <t>середня вартість утримання одного об*єкта транспортної інфраструктури</t>
  </si>
  <si>
    <t>Якості</t>
  </si>
  <si>
    <t>динаміка відремонтованої за рахунок поточного ремонту площі вулично-дорожньої  мережі порівняно з попереднім роком</t>
  </si>
  <si>
    <t>відс.</t>
  </si>
  <si>
    <t>динаміка відремонтованої за рахунок капітального ремонту площі вулично-дорожньої мережі порівняно з попереднім роком</t>
  </si>
  <si>
    <t>динаміка кількості об*єктів транспортної інфраструктури, що утримуються, порівняно з попереднім роком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</si>
  <si>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</si>
  <si>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</si>
  <si>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</si>
  <si>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Покращення стану інфраструктури автомобільних доріг</t>
  </si>
  <si>
    <t>1.Забезпечення проведення поточного ремонту об'єктів транспортної інфраструктури_x000D_
2.Забезпечення проведення капітального ремонту об'єктів транспортної інфраструктури_x000D_
3.Забезпечення утримання об'єктів транспортної інфраструктури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</si>
  <si>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836, рішення 35 сесії 8 скликання від 21.12.2018р  "Про міський бюджет Олевської міської об’єднаної територіальної громади на 2019 рік"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</si>
  <si>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</si>
  <si>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</si>
  <si>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</si>
  <si>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</si>
  <si>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</si>
  <si>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</si>
  <si>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</si>
  <si>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</si>
  <si>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</si>
  <si>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</si>
  <si>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</si>
  <si>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</si>
  <si>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</si>
  <si>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</si>
  <si>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</si>
  <si>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</si>
  <si>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</si>
  <si>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</si>
  <si>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</si>
  <si>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</si>
  <si>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</si>
  <si>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</si>
  <si>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</si>
  <si>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</si>
  <si>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</si>
  <si>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</si>
  <si>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</si>
  <si>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</si>
  <si>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</si>
  <si>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</si>
  <si>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</si>
  <si>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</si>
  <si>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</si>
  <si>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</si>
  <si>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</si>
  <si>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</si>
  <si>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</si>
  <si>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</si>
  <si>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</si>
  <si>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(0)(1)(1)(7)(4)(6)(1)</t>
  </si>
  <si>
    <t>3.  Утримання та розвиток автомобільних доріг та дорожньої інфраструктури за рахунок коштів місцевого бюджету</t>
  </si>
  <si>
    <t>2.  Міська рада м.Олевськ</t>
  </si>
  <si>
    <t>(0)(1)(1)</t>
  </si>
  <si>
    <t>БЮДЖЕТНИЙ ЗАПИТ на 2019-2021 РОКИ індивідуальний (Форма 2019-2)</t>
  </si>
  <si>
    <t>Капітальний ремонт інших об`єкті</t>
  </si>
  <si>
    <t>Міський голова</t>
  </si>
  <si>
    <t>Омельчук О.В.</t>
  </si>
  <si>
    <t>Начальник  відділу бухгалтерського обліку та звітності (головний бухгалтер)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</si>
</sst>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3" fontId="14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3" fillId="0" borderId="2" xfId="0" applyNumberFormat="1" applyFont="1" applyBorder="1" applyAlignment="1">
      <alignment horizontal="right" vertical="center" wrapText="1"/>
    </xf>
    <xf numFmtId="3" fontId="13" fillId="0" borderId="3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2" xfId="0" applyNumberFormat="1" applyFont="1" applyBorder="1" applyAlignment="1">
      <alignment horizontal="right" vertical="center" wrapText="1"/>
    </xf>
    <xf numFmtId="3" fontId="12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3" fontId="11" fillId="0" borderId="3" xfId="0" applyNumberFormat="1" applyFont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3" fontId="5" fillId="2" borderId="3" xfId="0" applyNumberFormat="1" applyFont="1" applyFill="1" applyBorder="1" applyAlignment="1">
      <alignment horizontal="right" vertical="center" wrapText="1"/>
    </xf>
    <xf numFmtId="3" fontId="0" fillId="2" borderId="5" xfId="0" applyNumberFormat="1" applyFont="1" applyFill="1" applyBorder="1" applyAlignment="1">
      <alignment horizontal="right" vertical="center" wrapText="1"/>
    </xf>
    <xf numFmtId="3" fontId="0" fillId="2" borderId="1" xfId="0" applyNumberFormat="1" applyFont="1" applyFill="1" applyBorder="1" applyAlignment="1">
      <alignment horizontal="right" vertical="center" wrapText="1"/>
    </xf>
    <xf numFmtId="3" fontId="0" fillId="2" borderId="2" xfId="0" applyNumberFormat="1" applyFont="1" applyFill="1" applyBorder="1" applyAlignment="1">
      <alignment horizontal="right" vertical="center" wrapText="1"/>
    </xf>
    <xf numFmtId="3" fontId="0" fillId="2" borderId="3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6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79"/>
  <sheetViews>
    <sheetView tabSelected="1" view="pageBreakPreview" topLeftCell="A241" zoomScale="60" workbookViewId="0">
      <selection activeCell="A225" sqref="A225:XFD225"/>
    </sheetView>
  </sheetViews>
  <sheetFormatPr defaultRowHeight="12.75"/>
  <cols>
    <col min="1" max="34" width="2.85546875" customWidth="1"/>
    <col min="35" max="35" width="3.85546875" customWidth="1"/>
    <col min="36" max="52" width="2.85546875" customWidth="1"/>
    <col min="53" max="53" width="3.85546875" customWidth="1"/>
    <col min="54" max="71" width="2.85546875" customWidth="1"/>
    <col min="72" max="72" width="4" customWidth="1"/>
    <col min="73" max="78" width="2.85546875" customWidth="1"/>
    <col min="79" max="79" width="4" hidden="1" customWidth="1"/>
  </cols>
  <sheetData>
    <row r="1" spans="1:64" ht="54" customHeight="1">
      <c r="A1" s="109" t="s">
        <v>117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64" ht="7.5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4" spans="1:64" ht="14.25" customHeight="1">
      <c r="A4" s="110" t="s">
        <v>245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7" spans="1:64" ht="14.25" customHeight="1">
      <c r="A7" s="111" t="s">
        <v>203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110" t="s">
        <v>202</v>
      </c>
      <c r="AF7" s="110"/>
      <c r="AG7" s="110"/>
      <c r="AH7" s="110"/>
      <c r="AI7" s="110"/>
      <c r="AJ7" s="110"/>
    </row>
    <row r="8" spans="1:64" ht="15" customHeight="1">
      <c r="A8" s="112" t="s">
        <v>160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3" t="s">
        <v>116</v>
      </c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4"/>
    </row>
    <row r="9" spans="1:64" ht="15" customHeight="1">
      <c r="A9" s="111" t="s">
        <v>243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110" t="s">
        <v>244</v>
      </c>
      <c r="AF9" s="110"/>
      <c r="AG9" s="110"/>
      <c r="AH9" s="110"/>
      <c r="AI9" s="110"/>
      <c r="AJ9" s="110"/>
      <c r="AK9" s="110"/>
      <c r="AL9" s="110"/>
    </row>
    <row r="10" spans="1:64" ht="15" customHeight="1">
      <c r="A10" s="116" t="s">
        <v>161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3" t="s">
        <v>116</v>
      </c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</row>
    <row r="12" spans="1:64" ht="45.95" customHeight="1">
      <c r="A12" s="111" t="s">
        <v>242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6" t="s">
        <v>241</v>
      </c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</row>
    <row r="13" spans="1:64" ht="21.75" customHeight="1">
      <c r="A13" s="113" t="s">
        <v>152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 t="s">
        <v>118</v>
      </c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</row>
    <row r="15" spans="1:64" ht="14.25" customHeight="1">
      <c r="A15" s="76" t="s">
        <v>229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</row>
    <row r="16" spans="1:64" ht="14.25" customHeight="1">
      <c r="A16" s="76" t="s">
        <v>153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</row>
    <row r="17" spans="1:79" ht="15" customHeight="1">
      <c r="A17" s="114" t="s">
        <v>199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</row>
    <row r="18" spans="1:79" ht="15" customHeight="1">
      <c r="A18" s="115" t="s">
        <v>154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</row>
    <row r="19" spans="1:79" ht="45" customHeight="1">
      <c r="A19" s="114" t="s">
        <v>200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</row>
    <row r="20" spans="1:79" ht="14.25" customHeight="1">
      <c r="A20" s="76" t="s">
        <v>155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30" customHeight="1">
      <c r="A21" s="114" t="s">
        <v>201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</row>
    <row r="22" spans="1:79" ht="14.25" customHeight="1">
      <c r="A22" s="76" t="s">
        <v>156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ht="14.25" customHeight="1">
      <c r="A23" s="108" t="s">
        <v>215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</row>
    <row r="24" spans="1:79" ht="15" customHeight="1">
      <c r="A24" s="81" t="s">
        <v>205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</row>
    <row r="26" spans="1:79" ht="23.1" customHeight="1">
      <c r="A26" s="90" t="s">
        <v>2</v>
      </c>
      <c r="B26" s="91"/>
      <c r="C26" s="91"/>
      <c r="D26" s="92"/>
      <c r="E26" s="90" t="s">
        <v>19</v>
      </c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2"/>
      <c r="X26" s="24" t="s">
        <v>206</v>
      </c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 t="s">
        <v>209</v>
      </c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 t="s">
        <v>216</v>
      </c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</row>
    <row r="27" spans="1:79" ht="54.75" customHeight="1">
      <c r="A27" s="93"/>
      <c r="B27" s="94"/>
      <c r="C27" s="94"/>
      <c r="D27" s="95"/>
      <c r="E27" s="93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5"/>
      <c r="X27" s="24" t="s">
        <v>4</v>
      </c>
      <c r="Y27" s="24"/>
      <c r="Z27" s="24"/>
      <c r="AA27" s="24"/>
      <c r="AB27" s="24"/>
      <c r="AC27" s="24" t="s">
        <v>3</v>
      </c>
      <c r="AD27" s="24"/>
      <c r="AE27" s="24"/>
      <c r="AF27" s="24"/>
      <c r="AG27" s="24"/>
      <c r="AH27" s="50" t="s">
        <v>119</v>
      </c>
      <c r="AI27" s="51"/>
      <c r="AJ27" s="52"/>
      <c r="AK27" s="24" t="s">
        <v>5</v>
      </c>
      <c r="AL27" s="24"/>
      <c r="AM27" s="24"/>
      <c r="AN27" s="24"/>
      <c r="AO27" s="24"/>
      <c r="AP27" s="24" t="s">
        <v>4</v>
      </c>
      <c r="AQ27" s="24"/>
      <c r="AR27" s="24"/>
      <c r="AS27" s="24"/>
      <c r="AT27" s="24"/>
      <c r="AU27" s="24" t="s">
        <v>3</v>
      </c>
      <c r="AV27" s="24"/>
      <c r="AW27" s="24"/>
      <c r="AX27" s="24"/>
      <c r="AY27" s="24"/>
      <c r="AZ27" s="50" t="s">
        <v>119</v>
      </c>
      <c r="BA27" s="51"/>
      <c r="BB27" s="52"/>
      <c r="BC27" s="24" t="s">
        <v>96</v>
      </c>
      <c r="BD27" s="24"/>
      <c r="BE27" s="24"/>
      <c r="BF27" s="24"/>
      <c r="BG27" s="24"/>
      <c r="BH27" s="24" t="s">
        <v>4</v>
      </c>
      <c r="BI27" s="24"/>
      <c r="BJ27" s="24"/>
      <c r="BK27" s="24"/>
      <c r="BL27" s="24"/>
      <c r="BM27" s="24" t="s">
        <v>3</v>
      </c>
      <c r="BN27" s="24"/>
      <c r="BO27" s="24"/>
      <c r="BP27" s="24"/>
      <c r="BQ27" s="24"/>
      <c r="BR27" s="50" t="s">
        <v>119</v>
      </c>
      <c r="BS27" s="51"/>
      <c r="BT27" s="52"/>
      <c r="BU27" s="24" t="s">
        <v>97</v>
      </c>
      <c r="BV27" s="24"/>
      <c r="BW27" s="24"/>
      <c r="BX27" s="24"/>
      <c r="BY27" s="24"/>
    </row>
    <row r="28" spans="1:79" ht="15" customHeight="1">
      <c r="A28" s="47">
        <v>1</v>
      </c>
      <c r="B28" s="48"/>
      <c r="C28" s="48"/>
      <c r="D28" s="49"/>
      <c r="E28" s="47">
        <v>2</v>
      </c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9"/>
      <c r="X28" s="24">
        <v>3</v>
      </c>
      <c r="Y28" s="24"/>
      <c r="Z28" s="24"/>
      <c r="AA28" s="24"/>
      <c r="AB28" s="24"/>
      <c r="AC28" s="24">
        <v>4</v>
      </c>
      <c r="AD28" s="24"/>
      <c r="AE28" s="24"/>
      <c r="AF28" s="24"/>
      <c r="AG28" s="24"/>
      <c r="AH28" s="47">
        <v>5</v>
      </c>
      <c r="AI28" s="48"/>
      <c r="AJ28" s="49"/>
      <c r="AK28" s="24">
        <v>6</v>
      </c>
      <c r="AL28" s="24"/>
      <c r="AM28" s="24"/>
      <c r="AN28" s="24"/>
      <c r="AO28" s="24"/>
      <c r="AP28" s="24">
        <v>7</v>
      </c>
      <c r="AQ28" s="24"/>
      <c r="AR28" s="24"/>
      <c r="AS28" s="24"/>
      <c r="AT28" s="24"/>
      <c r="AU28" s="24">
        <v>8</v>
      </c>
      <c r="AV28" s="24"/>
      <c r="AW28" s="24"/>
      <c r="AX28" s="24"/>
      <c r="AY28" s="24"/>
      <c r="AZ28" s="47">
        <v>9</v>
      </c>
      <c r="BA28" s="48"/>
      <c r="BB28" s="49"/>
      <c r="BC28" s="24">
        <v>10</v>
      </c>
      <c r="BD28" s="24"/>
      <c r="BE28" s="24"/>
      <c r="BF28" s="24"/>
      <c r="BG28" s="24"/>
      <c r="BH28" s="24">
        <v>11</v>
      </c>
      <c r="BI28" s="24"/>
      <c r="BJ28" s="24"/>
      <c r="BK28" s="24"/>
      <c r="BL28" s="24"/>
      <c r="BM28" s="24">
        <v>12</v>
      </c>
      <c r="BN28" s="24"/>
      <c r="BO28" s="24"/>
      <c r="BP28" s="24"/>
      <c r="BQ28" s="24"/>
      <c r="BR28" s="47">
        <v>13</v>
      </c>
      <c r="BS28" s="48"/>
      <c r="BT28" s="49"/>
      <c r="BU28" s="24">
        <v>14</v>
      </c>
      <c r="BV28" s="24"/>
      <c r="BW28" s="24"/>
      <c r="BX28" s="24"/>
      <c r="BY28" s="24"/>
    </row>
    <row r="29" spans="1:79" ht="13.5" hidden="1" customHeight="1">
      <c r="A29" s="32" t="s">
        <v>56</v>
      </c>
      <c r="B29" s="33"/>
      <c r="C29" s="33"/>
      <c r="D29" s="40"/>
      <c r="E29" s="32" t="s">
        <v>57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40"/>
      <c r="X29" s="22" t="s">
        <v>65</v>
      </c>
      <c r="Y29" s="22"/>
      <c r="Z29" s="22"/>
      <c r="AA29" s="22"/>
      <c r="AB29" s="22"/>
      <c r="AC29" s="22" t="s">
        <v>66</v>
      </c>
      <c r="AD29" s="22"/>
      <c r="AE29" s="22"/>
      <c r="AF29" s="22"/>
      <c r="AG29" s="22"/>
      <c r="AH29" s="32" t="s">
        <v>91</v>
      </c>
      <c r="AI29" s="33"/>
      <c r="AJ29" s="40"/>
      <c r="AK29" s="31" t="s">
        <v>99</v>
      </c>
      <c r="AL29" s="31"/>
      <c r="AM29" s="31"/>
      <c r="AN29" s="31"/>
      <c r="AO29" s="31"/>
      <c r="AP29" s="22" t="s">
        <v>67</v>
      </c>
      <c r="AQ29" s="22"/>
      <c r="AR29" s="22"/>
      <c r="AS29" s="22"/>
      <c r="AT29" s="22"/>
      <c r="AU29" s="22" t="s">
        <v>68</v>
      </c>
      <c r="AV29" s="22"/>
      <c r="AW29" s="22"/>
      <c r="AX29" s="22"/>
      <c r="AY29" s="22"/>
      <c r="AZ29" s="32" t="s">
        <v>92</v>
      </c>
      <c r="BA29" s="33"/>
      <c r="BB29" s="40"/>
      <c r="BC29" s="31" t="s">
        <v>99</v>
      </c>
      <c r="BD29" s="31"/>
      <c r="BE29" s="31"/>
      <c r="BF29" s="31"/>
      <c r="BG29" s="31"/>
      <c r="BH29" s="22" t="s">
        <v>58</v>
      </c>
      <c r="BI29" s="22"/>
      <c r="BJ29" s="22"/>
      <c r="BK29" s="22"/>
      <c r="BL29" s="22"/>
      <c r="BM29" s="22" t="s">
        <v>59</v>
      </c>
      <c r="BN29" s="22"/>
      <c r="BO29" s="22"/>
      <c r="BP29" s="22"/>
      <c r="BQ29" s="22"/>
      <c r="BR29" s="32" t="s">
        <v>93</v>
      </c>
      <c r="BS29" s="33"/>
      <c r="BT29" s="40"/>
      <c r="BU29" s="31" t="s">
        <v>99</v>
      </c>
      <c r="BV29" s="31"/>
      <c r="BW29" s="31"/>
      <c r="BX29" s="31"/>
      <c r="BY29" s="31"/>
      <c r="CA29" t="s">
        <v>21</v>
      </c>
    </row>
    <row r="30" spans="1:79" s="5" customFormat="1" ht="12.75" customHeight="1">
      <c r="A30" s="17"/>
      <c r="B30" s="18"/>
      <c r="C30" s="18"/>
      <c r="D30" s="53"/>
      <c r="E30" s="19" t="s">
        <v>163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15">
        <v>2709199</v>
      </c>
      <c r="Y30" s="15"/>
      <c r="Z30" s="15"/>
      <c r="AA30" s="15"/>
      <c r="AB30" s="15"/>
      <c r="AC30" s="15" t="s">
        <v>164</v>
      </c>
      <c r="AD30" s="15"/>
      <c r="AE30" s="15"/>
      <c r="AF30" s="15"/>
      <c r="AG30" s="15"/>
      <c r="AH30" s="34" t="s">
        <v>164</v>
      </c>
      <c r="AI30" s="35"/>
      <c r="AJ30" s="36"/>
      <c r="AK30" s="15">
        <f t="shared" ref="AK30:AK35" si="0">IF(ISNUMBER(X30),X30,0)+IF(ISNUMBER(AC30),AC30,0)</f>
        <v>2709199</v>
      </c>
      <c r="AL30" s="15"/>
      <c r="AM30" s="15"/>
      <c r="AN30" s="15"/>
      <c r="AO30" s="15"/>
      <c r="AP30" s="15">
        <v>2283200</v>
      </c>
      <c r="AQ30" s="15"/>
      <c r="AR30" s="15"/>
      <c r="AS30" s="15"/>
      <c r="AT30" s="15"/>
      <c r="AU30" s="15" t="s">
        <v>164</v>
      </c>
      <c r="AV30" s="15"/>
      <c r="AW30" s="15"/>
      <c r="AX30" s="15"/>
      <c r="AY30" s="15"/>
      <c r="AZ30" s="34" t="s">
        <v>164</v>
      </c>
      <c r="BA30" s="35"/>
      <c r="BB30" s="36"/>
      <c r="BC30" s="15">
        <f t="shared" ref="BC30:BC35" si="1">IF(ISNUMBER(AP30),AP30,0)+IF(ISNUMBER(AU30),AU30,0)</f>
        <v>2283200</v>
      </c>
      <c r="BD30" s="15"/>
      <c r="BE30" s="15"/>
      <c r="BF30" s="15"/>
      <c r="BG30" s="15"/>
      <c r="BH30" s="15">
        <v>1820625</v>
      </c>
      <c r="BI30" s="15"/>
      <c r="BJ30" s="15"/>
      <c r="BK30" s="15"/>
      <c r="BL30" s="15"/>
      <c r="BM30" s="15" t="s">
        <v>164</v>
      </c>
      <c r="BN30" s="15"/>
      <c r="BO30" s="15"/>
      <c r="BP30" s="15"/>
      <c r="BQ30" s="15"/>
      <c r="BR30" s="34" t="s">
        <v>164</v>
      </c>
      <c r="BS30" s="35"/>
      <c r="BT30" s="36"/>
      <c r="BU30" s="15">
        <f t="shared" ref="BU30:BU35" si="2">IF(ISNUMBER(BH30),BH30,0)+IF(ISNUMBER(BM30),BM30,0)</f>
        <v>1820625</v>
      </c>
      <c r="BV30" s="15"/>
      <c r="BW30" s="15"/>
      <c r="BX30" s="15"/>
      <c r="BY30" s="15"/>
      <c r="CA30" s="5" t="s">
        <v>22</v>
      </c>
    </row>
    <row r="31" spans="1:79" s="5" customFormat="1" ht="25.5" customHeight="1">
      <c r="A31" s="17"/>
      <c r="B31" s="18"/>
      <c r="C31" s="18"/>
      <c r="D31" s="53"/>
      <c r="E31" s="19" t="s">
        <v>165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1"/>
      <c r="X31" s="15" t="s">
        <v>164</v>
      </c>
      <c r="Y31" s="15"/>
      <c r="Z31" s="15"/>
      <c r="AA31" s="15"/>
      <c r="AB31" s="15"/>
      <c r="AC31" s="15">
        <v>11748723</v>
      </c>
      <c r="AD31" s="15"/>
      <c r="AE31" s="15"/>
      <c r="AF31" s="15"/>
      <c r="AG31" s="15"/>
      <c r="AH31" s="44">
        <v>11748723</v>
      </c>
      <c r="AI31" s="45"/>
      <c r="AJ31" s="46"/>
      <c r="AK31" s="15">
        <f t="shared" si="0"/>
        <v>11748723</v>
      </c>
      <c r="AL31" s="15"/>
      <c r="AM31" s="15"/>
      <c r="AN31" s="15"/>
      <c r="AO31" s="15"/>
      <c r="AP31" s="15" t="s">
        <v>164</v>
      </c>
      <c r="AQ31" s="15"/>
      <c r="AR31" s="15"/>
      <c r="AS31" s="15"/>
      <c r="AT31" s="15"/>
      <c r="AU31" s="15">
        <v>461396</v>
      </c>
      <c r="AV31" s="15"/>
      <c r="AW31" s="15"/>
      <c r="AX31" s="15"/>
      <c r="AY31" s="15"/>
      <c r="AZ31" s="34">
        <v>461396</v>
      </c>
      <c r="BA31" s="35"/>
      <c r="BB31" s="36"/>
      <c r="BC31" s="15">
        <f t="shared" si="1"/>
        <v>461396</v>
      </c>
      <c r="BD31" s="15"/>
      <c r="BE31" s="15"/>
      <c r="BF31" s="15"/>
      <c r="BG31" s="15"/>
      <c r="BH31" s="15" t="s">
        <v>164</v>
      </c>
      <c r="BI31" s="15"/>
      <c r="BJ31" s="15"/>
      <c r="BK31" s="15"/>
      <c r="BL31" s="15"/>
      <c r="BM31" s="15">
        <v>2000000</v>
      </c>
      <c r="BN31" s="15"/>
      <c r="BO31" s="15"/>
      <c r="BP31" s="15"/>
      <c r="BQ31" s="15"/>
      <c r="BR31" s="34">
        <v>56800</v>
      </c>
      <c r="BS31" s="35"/>
      <c r="BT31" s="36"/>
      <c r="BU31" s="15">
        <f t="shared" si="2"/>
        <v>2000000</v>
      </c>
      <c r="BV31" s="15"/>
      <c r="BW31" s="15"/>
      <c r="BX31" s="15"/>
      <c r="BY31" s="15"/>
    </row>
    <row r="32" spans="1:79" s="5" customFormat="1" ht="25.5" customHeight="1">
      <c r="A32" s="17">
        <v>24170000</v>
      </c>
      <c r="B32" s="18"/>
      <c r="C32" s="18"/>
      <c r="D32" s="53"/>
      <c r="E32" s="19" t="s">
        <v>166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15" t="s">
        <v>164</v>
      </c>
      <c r="Y32" s="15"/>
      <c r="Z32" s="15"/>
      <c r="AA32" s="15"/>
      <c r="AB32" s="15"/>
      <c r="AC32" s="15">
        <v>0</v>
      </c>
      <c r="AD32" s="15"/>
      <c r="AE32" s="15"/>
      <c r="AF32" s="15"/>
      <c r="AG32" s="15"/>
      <c r="AH32" s="44">
        <v>0</v>
      </c>
      <c r="AI32" s="45"/>
      <c r="AJ32" s="46"/>
      <c r="AK32" s="15">
        <f t="shared" si="0"/>
        <v>0</v>
      </c>
      <c r="AL32" s="15"/>
      <c r="AM32" s="15"/>
      <c r="AN32" s="15"/>
      <c r="AO32" s="15"/>
      <c r="AP32" s="15" t="s">
        <v>164</v>
      </c>
      <c r="AQ32" s="15"/>
      <c r="AR32" s="15"/>
      <c r="AS32" s="15"/>
      <c r="AT32" s="15"/>
      <c r="AU32" s="15">
        <v>0</v>
      </c>
      <c r="AV32" s="15"/>
      <c r="AW32" s="15"/>
      <c r="AX32" s="15"/>
      <c r="AY32" s="15"/>
      <c r="AZ32" s="34">
        <v>0</v>
      </c>
      <c r="BA32" s="35"/>
      <c r="BB32" s="36"/>
      <c r="BC32" s="15">
        <f t="shared" si="1"/>
        <v>0</v>
      </c>
      <c r="BD32" s="15"/>
      <c r="BE32" s="15"/>
      <c r="BF32" s="15"/>
      <c r="BG32" s="15"/>
      <c r="BH32" s="15" t="s">
        <v>164</v>
      </c>
      <c r="BI32" s="15"/>
      <c r="BJ32" s="15"/>
      <c r="BK32" s="15"/>
      <c r="BL32" s="15"/>
      <c r="BM32" s="15">
        <v>56800</v>
      </c>
      <c r="BN32" s="15"/>
      <c r="BO32" s="15"/>
      <c r="BP32" s="15"/>
      <c r="BQ32" s="15"/>
      <c r="BR32" s="34">
        <v>56800</v>
      </c>
      <c r="BS32" s="35"/>
      <c r="BT32" s="36"/>
      <c r="BU32" s="15">
        <f t="shared" si="2"/>
        <v>56800</v>
      </c>
      <c r="BV32" s="15"/>
      <c r="BW32" s="15"/>
      <c r="BX32" s="15"/>
      <c r="BY32" s="15"/>
    </row>
    <row r="33" spans="1:79" s="5" customFormat="1" ht="38.25" customHeight="1">
      <c r="A33" s="17">
        <v>31030000</v>
      </c>
      <c r="B33" s="18"/>
      <c r="C33" s="18"/>
      <c r="D33" s="53"/>
      <c r="E33" s="19" t="s">
        <v>167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1"/>
      <c r="X33" s="15" t="s">
        <v>164</v>
      </c>
      <c r="Y33" s="15"/>
      <c r="Z33" s="15"/>
      <c r="AA33" s="15"/>
      <c r="AB33" s="15"/>
      <c r="AC33" s="15">
        <v>0</v>
      </c>
      <c r="AD33" s="15"/>
      <c r="AE33" s="15"/>
      <c r="AF33" s="15"/>
      <c r="AG33" s="15"/>
      <c r="AH33" s="44">
        <v>0</v>
      </c>
      <c r="AI33" s="45"/>
      <c r="AJ33" s="46"/>
      <c r="AK33" s="15">
        <f t="shared" si="0"/>
        <v>0</v>
      </c>
      <c r="AL33" s="15"/>
      <c r="AM33" s="15"/>
      <c r="AN33" s="15"/>
      <c r="AO33" s="15"/>
      <c r="AP33" s="15" t="s">
        <v>164</v>
      </c>
      <c r="AQ33" s="15"/>
      <c r="AR33" s="15"/>
      <c r="AS33" s="15"/>
      <c r="AT33" s="15"/>
      <c r="AU33" s="15">
        <v>0</v>
      </c>
      <c r="AV33" s="15"/>
      <c r="AW33" s="15"/>
      <c r="AX33" s="15"/>
      <c r="AY33" s="15"/>
      <c r="AZ33" s="34">
        <v>0</v>
      </c>
      <c r="BA33" s="35"/>
      <c r="BB33" s="36"/>
      <c r="BC33" s="15">
        <f t="shared" si="1"/>
        <v>0</v>
      </c>
      <c r="BD33" s="15"/>
      <c r="BE33" s="15"/>
      <c r="BF33" s="15"/>
      <c r="BG33" s="15"/>
      <c r="BH33" s="15" t="s">
        <v>164</v>
      </c>
      <c r="BI33" s="15"/>
      <c r="BJ33" s="15"/>
      <c r="BK33" s="15"/>
      <c r="BL33" s="15"/>
      <c r="BM33" s="15">
        <v>10000</v>
      </c>
      <c r="BN33" s="15"/>
      <c r="BO33" s="15"/>
      <c r="BP33" s="15"/>
      <c r="BQ33" s="15"/>
      <c r="BR33" s="34">
        <v>10000</v>
      </c>
      <c r="BS33" s="35"/>
      <c r="BT33" s="36"/>
      <c r="BU33" s="15">
        <f t="shared" si="2"/>
        <v>10000</v>
      </c>
      <c r="BV33" s="15"/>
      <c r="BW33" s="15"/>
      <c r="BX33" s="15"/>
      <c r="BY33" s="15"/>
    </row>
    <row r="34" spans="1:79" s="5" customFormat="1" ht="25.5" customHeight="1">
      <c r="A34" s="17">
        <v>602400</v>
      </c>
      <c r="B34" s="18"/>
      <c r="C34" s="18"/>
      <c r="D34" s="53"/>
      <c r="E34" s="19" t="s">
        <v>168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15" t="s">
        <v>164</v>
      </c>
      <c r="Y34" s="15"/>
      <c r="Z34" s="15"/>
      <c r="AA34" s="15"/>
      <c r="AB34" s="15"/>
      <c r="AC34" s="15">
        <v>11748723</v>
      </c>
      <c r="AD34" s="15"/>
      <c r="AE34" s="15"/>
      <c r="AF34" s="15"/>
      <c r="AG34" s="15"/>
      <c r="AH34" s="44">
        <v>11748723</v>
      </c>
      <c r="AI34" s="45"/>
      <c r="AJ34" s="46"/>
      <c r="AK34" s="15">
        <f t="shared" si="0"/>
        <v>11748723</v>
      </c>
      <c r="AL34" s="15"/>
      <c r="AM34" s="15"/>
      <c r="AN34" s="15"/>
      <c r="AO34" s="15"/>
      <c r="AP34" s="15" t="s">
        <v>164</v>
      </c>
      <c r="AQ34" s="15"/>
      <c r="AR34" s="15"/>
      <c r="AS34" s="15"/>
      <c r="AT34" s="15"/>
      <c r="AU34" s="15">
        <v>461396</v>
      </c>
      <c r="AV34" s="15"/>
      <c r="AW34" s="15"/>
      <c r="AX34" s="15"/>
      <c r="AY34" s="15"/>
      <c r="AZ34" s="34">
        <v>461396</v>
      </c>
      <c r="BA34" s="35"/>
      <c r="BB34" s="36"/>
      <c r="BC34" s="15">
        <f t="shared" si="1"/>
        <v>461396</v>
      </c>
      <c r="BD34" s="15"/>
      <c r="BE34" s="15"/>
      <c r="BF34" s="15"/>
      <c r="BG34" s="15"/>
      <c r="BH34" s="15" t="s">
        <v>164</v>
      </c>
      <c r="BI34" s="15"/>
      <c r="BJ34" s="15"/>
      <c r="BK34" s="15"/>
      <c r="BL34" s="15"/>
      <c r="BM34" s="15">
        <v>1933200</v>
      </c>
      <c r="BN34" s="15"/>
      <c r="BO34" s="15"/>
      <c r="BP34" s="15"/>
      <c r="BQ34" s="15"/>
      <c r="BR34" s="41">
        <v>1933200</v>
      </c>
      <c r="BS34" s="42"/>
      <c r="BT34" s="43"/>
      <c r="BU34" s="15">
        <f t="shared" si="2"/>
        <v>1933200</v>
      </c>
      <c r="BV34" s="15"/>
      <c r="BW34" s="15"/>
      <c r="BX34" s="15"/>
      <c r="BY34" s="15"/>
    </row>
    <row r="35" spans="1:79" s="3" customFormat="1" ht="12.75" customHeight="1">
      <c r="A35" s="27"/>
      <c r="B35" s="28"/>
      <c r="C35" s="28"/>
      <c r="D35" s="57"/>
      <c r="E35" s="12" t="s">
        <v>151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4"/>
      <c r="X35" s="10">
        <v>2709199</v>
      </c>
      <c r="Y35" s="10"/>
      <c r="Z35" s="10"/>
      <c r="AA35" s="10"/>
      <c r="AB35" s="10"/>
      <c r="AC35" s="10">
        <v>11748723</v>
      </c>
      <c r="AD35" s="10"/>
      <c r="AE35" s="10"/>
      <c r="AF35" s="10"/>
      <c r="AG35" s="10"/>
      <c r="AH35" s="58">
        <v>11748723</v>
      </c>
      <c r="AI35" s="59"/>
      <c r="AJ35" s="60"/>
      <c r="AK35" s="10">
        <f t="shared" si="0"/>
        <v>14457922</v>
      </c>
      <c r="AL35" s="10"/>
      <c r="AM35" s="10"/>
      <c r="AN35" s="10"/>
      <c r="AO35" s="10"/>
      <c r="AP35" s="10">
        <v>2283200</v>
      </c>
      <c r="AQ35" s="10"/>
      <c r="AR35" s="10"/>
      <c r="AS35" s="10"/>
      <c r="AT35" s="10"/>
      <c r="AU35" s="10">
        <v>461396</v>
      </c>
      <c r="AV35" s="10"/>
      <c r="AW35" s="10"/>
      <c r="AX35" s="10"/>
      <c r="AY35" s="10"/>
      <c r="AZ35" s="69">
        <v>461396</v>
      </c>
      <c r="BA35" s="70"/>
      <c r="BB35" s="71"/>
      <c r="BC35" s="10">
        <f t="shared" si="1"/>
        <v>2744596</v>
      </c>
      <c r="BD35" s="10"/>
      <c r="BE35" s="10"/>
      <c r="BF35" s="10"/>
      <c r="BG35" s="10"/>
      <c r="BH35" s="10">
        <v>1820625</v>
      </c>
      <c r="BI35" s="10"/>
      <c r="BJ35" s="10"/>
      <c r="BK35" s="10"/>
      <c r="BL35" s="10"/>
      <c r="BM35" s="10">
        <v>2000000</v>
      </c>
      <c r="BN35" s="10"/>
      <c r="BO35" s="10"/>
      <c r="BP35" s="10"/>
      <c r="BQ35" s="10"/>
      <c r="BR35" s="37">
        <v>2000000</v>
      </c>
      <c r="BS35" s="38"/>
      <c r="BT35" s="39"/>
      <c r="BU35" s="10">
        <f t="shared" si="2"/>
        <v>3820625</v>
      </c>
      <c r="BV35" s="10"/>
      <c r="BW35" s="10"/>
      <c r="BX35" s="10"/>
      <c r="BY35" s="10"/>
    </row>
    <row r="37" spans="1:79" ht="14.25" customHeight="1">
      <c r="A37" s="108" t="s">
        <v>230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8"/>
      <c r="BL37" s="108"/>
    </row>
    <row r="38" spans="1:79" ht="15" customHeight="1">
      <c r="A38" s="81" t="s">
        <v>205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</row>
    <row r="40" spans="1:79" ht="22.5" customHeight="1">
      <c r="A40" s="90" t="s">
        <v>2</v>
      </c>
      <c r="B40" s="91"/>
      <c r="C40" s="91"/>
      <c r="D40" s="92"/>
      <c r="E40" s="90" t="s">
        <v>19</v>
      </c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2"/>
      <c r="X40" s="24" t="s">
        <v>227</v>
      </c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 t="s">
        <v>231</v>
      </c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</row>
    <row r="41" spans="1:79" ht="36" customHeight="1">
      <c r="A41" s="93"/>
      <c r="B41" s="94"/>
      <c r="C41" s="94"/>
      <c r="D41" s="95"/>
      <c r="E41" s="93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5"/>
      <c r="X41" s="24" t="s">
        <v>4</v>
      </c>
      <c r="Y41" s="24"/>
      <c r="Z41" s="24"/>
      <c r="AA41" s="24"/>
      <c r="AB41" s="24"/>
      <c r="AC41" s="24" t="s">
        <v>3</v>
      </c>
      <c r="AD41" s="24"/>
      <c r="AE41" s="24"/>
      <c r="AF41" s="24"/>
      <c r="AG41" s="24"/>
      <c r="AH41" s="50" t="s">
        <v>119</v>
      </c>
      <c r="AI41" s="51"/>
      <c r="AJ41" s="52"/>
      <c r="AK41" s="24" t="s">
        <v>5</v>
      </c>
      <c r="AL41" s="24"/>
      <c r="AM41" s="24"/>
      <c r="AN41" s="24"/>
      <c r="AO41" s="24"/>
      <c r="AP41" s="24" t="s">
        <v>4</v>
      </c>
      <c r="AQ41" s="24"/>
      <c r="AR41" s="24"/>
      <c r="AS41" s="24"/>
      <c r="AT41" s="24"/>
      <c r="AU41" s="24" t="s">
        <v>3</v>
      </c>
      <c r="AV41" s="24"/>
      <c r="AW41" s="24"/>
      <c r="AX41" s="24"/>
      <c r="AY41" s="24"/>
      <c r="AZ41" s="50" t="s">
        <v>119</v>
      </c>
      <c r="BA41" s="51"/>
      <c r="BB41" s="52"/>
      <c r="BC41" s="24" t="s">
        <v>96</v>
      </c>
      <c r="BD41" s="24"/>
      <c r="BE41" s="24"/>
      <c r="BF41" s="24"/>
      <c r="BG41" s="24"/>
    </row>
    <row r="42" spans="1:79" ht="15" customHeight="1">
      <c r="A42" s="47">
        <v>1</v>
      </c>
      <c r="B42" s="48"/>
      <c r="C42" s="48"/>
      <c r="D42" s="49"/>
      <c r="E42" s="47">
        <v>2</v>
      </c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9"/>
      <c r="X42" s="24">
        <v>3</v>
      </c>
      <c r="Y42" s="24"/>
      <c r="Z42" s="24"/>
      <c r="AA42" s="24"/>
      <c r="AB42" s="24"/>
      <c r="AC42" s="24">
        <v>4</v>
      </c>
      <c r="AD42" s="24"/>
      <c r="AE42" s="24"/>
      <c r="AF42" s="24"/>
      <c r="AG42" s="24"/>
      <c r="AH42" s="47">
        <v>5</v>
      </c>
      <c r="AI42" s="48"/>
      <c r="AJ42" s="49"/>
      <c r="AK42" s="24">
        <v>6</v>
      </c>
      <c r="AL42" s="24"/>
      <c r="AM42" s="24"/>
      <c r="AN42" s="24"/>
      <c r="AO42" s="24"/>
      <c r="AP42" s="24">
        <v>7</v>
      </c>
      <c r="AQ42" s="24"/>
      <c r="AR42" s="24"/>
      <c r="AS42" s="24"/>
      <c r="AT42" s="24"/>
      <c r="AU42" s="24">
        <v>8</v>
      </c>
      <c r="AV42" s="24"/>
      <c r="AW42" s="24"/>
      <c r="AX42" s="24"/>
      <c r="AY42" s="24"/>
      <c r="AZ42" s="47">
        <v>9</v>
      </c>
      <c r="BA42" s="48"/>
      <c r="BB42" s="49"/>
      <c r="BC42" s="24">
        <v>10</v>
      </c>
      <c r="BD42" s="24"/>
      <c r="BE42" s="24"/>
      <c r="BF42" s="24"/>
      <c r="BG42" s="24"/>
    </row>
    <row r="43" spans="1:79" ht="8.25" hidden="1" customHeight="1">
      <c r="A43" s="32" t="s">
        <v>56</v>
      </c>
      <c r="B43" s="33"/>
      <c r="C43" s="33"/>
      <c r="D43" s="40"/>
      <c r="E43" s="32" t="s">
        <v>57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40"/>
      <c r="X43" s="22" t="s">
        <v>60</v>
      </c>
      <c r="Y43" s="22"/>
      <c r="Z43" s="22"/>
      <c r="AA43" s="22"/>
      <c r="AB43" s="22"/>
      <c r="AC43" s="22" t="s">
        <v>61</v>
      </c>
      <c r="AD43" s="22"/>
      <c r="AE43" s="22"/>
      <c r="AF43" s="22"/>
      <c r="AG43" s="22"/>
      <c r="AH43" s="32" t="s">
        <v>94</v>
      </c>
      <c r="AI43" s="33"/>
      <c r="AJ43" s="40"/>
      <c r="AK43" s="31" t="s">
        <v>99</v>
      </c>
      <c r="AL43" s="31"/>
      <c r="AM43" s="31"/>
      <c r="AN43" s="31"/>
      <c r="AO43" s="31"/>
      <c r="AP43" s="22" t="s">
        <v>62</v>
      </c>
      <c r="AQ43" s="22"/>
      <c r="AR43" s="22"/>
      <c r="AS43" s="22"/>
      <c r="AT43" s="22"/>
      <c r="AU43" s="22" t="s">
        <v>63</v>
      </c>
      <c r="AV43" s="22"/>
      <c r="AW43" s="22"/>
      <c r="AX43" s="22"/>
      <c r="AY43" s="22"/>
      <c r="AZ43" s="32" t="s">
        <v>95</v>
      </c>
      <c r="BA43" s="33"/>
      <c r="BB43" s="40"/>
      <c r="BC43" s="31" t="s">
        <v>99</v>
      </c>
      <c r="BD43" s="31"/>
      <c r="BE43" s="31"/>
      <c r="BF43" s="31"/>
      <c r="BG43" s="31"/>
      <c r="CA43" t="s">
        <v>23</v>
      </c>
    </row>
    <row r="44" spans="1:79" s="5" customFormat="1" ht="12.75" customHeight="1">
      <c r="A44" s="17"/>
      <c r="B44" s="18"/>
      <c r="C44" s="18"/>
      <c r="D44" s="53"/>
      <c r="E44" s="19" t="s">
        <v>163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34">
        <v>1922580</v>
      </c>
      <c r="Y44" s="35"/>
      <c r="Z44" s="35"/>
      <c r="AA44" s="35"/>
      <c r="AB44" s="36"/>
      <c r="AC44" s="34" t="s">
        <v>164</v>
      </c>
      <c r="AD44" s="35"/>
      <c r="AE44" s="35"/>
      <c r="AF44" s="35"/>
      <c r="AG44" s="36"/>
      <c r="AH44" s="34" t="s">
        <v>164</v>
      </c>
      <c r="AI44" s="35"/>
      <c r="AJ44" s="36"/>
      <c r="AK44" s="34">
        <f t="shared" ref="AK44:AK49" si="3">IF(ISNUMBER(X44),X44,0)+IF(ISNUMBER(AC44),AC44,0)</f>
        <v>1922580</v>
      </c>
      <c r="AL44" s="35"/>
      <c r="AM44" s="35"/>
      <c r="AN44" s="35"/>
      <c r="AO44" s="36"/>
      <c r="AP44" s="34">
        <v>2018709</v>
      </c>
      <c r="AQ44" s="35"/>
      <c r="AR44" s="35"/>
      <c r="AS44" s="35"/>
      <c r="AT44" s="36"/>
      <c r="AU44" s="34" t="s">
        <v>164</v>
      </c>
      <c r="AV44" s="35"/>
      <c r="AW44" s="35"/>
      <c r="AX44" s="35"/>
      <c r="AY44" s="36"/>
      <c r="AZ44" s="34" t="s">
        <v>164</v>
      </c>
      <c r="BA44" s="35"/>
      <c r="BB44" s="36"/>
      <c r="BC44" s="34">
        <f t="shared" ref="BC44:BC49" si="4">IF(ISNUMBER(AP44),AP44,0)+IF(ISNUMBER(AU44),AU44,0)</f>
        <v>2018709</v>
      </c>
      <c r="BD44" s="35"/>
      <c r="BE44" s="35"/>
      <c r="BF44" s="35"/>
      <c r="BG44" s="36"/>
      <c r="CA44" s="5" t="s">
        <v>24</v>
      </c>
    </row>
    <row r="45" spans="1:79" s="5" customFormat="1" ht="25.5" customHeight="1">
      <c r="A45" s="17"/>
      <c r="B45" s="18"/>
      <c r="C45" s="18"/>
      <c r="D45" s="53"/>
      <c r="E45" s="19" t="s">
        <v>165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1"/>
      <c r="X45" s="34" t="s">
        <v>164</v>
      </c>
      <c r="Y45" s="35"/>
      <c r="Z45" s="35"/>
      <c r="AA45" s="35"/>
      <c r="AB45" s="36"/>
      <c r="AC45" s="34">
        <v>2112000</v>
      </c>
      <c r="AD45" s="35"/>
      <c r="AE45" s="35"/>
      <c r="AF45" s="35"/>
      <c r="AG45" s="36"/>
      <c r="AH45" s="41">
        <v>2112000</v>
      </c>
      <c r="AI45" s="42"/>
      <c r="AJ45" s="43"/>
      <c r="AK45" s="34">
        <f t="shared" si="3"/>
        <v>2112000</v>
      </c>
      <c r="AL45" s="35"/>
      <c r="AM45" s="35"/>
      <c r="AN45" s="35"/>
      <c r="AO45" s="36"/>
      <c r="AP45" s="34" t="s">
        <v>164</v>
      </c>
      <c r="AQ45" s="35"/>
      <c r="AR45" s="35"/>
      <c r="AS45" s="35"/>
      <c r="AT45" s="36"/>
      <c r="AU45" s="34">
        <v>2217600</v>
      </c>
      <c r="AV45" s="35"/>
      <c r="AW45" s="35"/>
      <c r="AX45" s="35"/>
      <c r="AY45" s="36"/>
      <c r="AZ45" s="41">
        <v>2217600</v>
      </c>
      <c r="BA45" s="42"/>
      <c r="BB45" s="43"/>
      <c r="BC45" s="34">
        <f t="shared" si="4"/>
        <v>2217600</v>
      </c>
      <c r="BD45" s="35"/>
      <c r="BE45" s="35"/>
      <c r="BF45" s="35"/>
      <c r="BG45" s="36"/>
    </row>
    <row r="46" spans="1:79" s="5" customFormat="1" ht="25.5" customHeight="1">
      <c r="A46" s="17">
        <v>24170000</v>
      </c>
      <c r="B46" s="18"/>
      <c r="C46" s="18"/>
      <c r="D46" s="53"/>
      <c r="E46" s="19" t="s">
        <v>166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34" t="s">
        <v>164</v>
      </c>
      <c r="Y46" s="35"/>
      <c r="Z46" s="35"/>
      <c r="AA46" s="35"/>
      <c r="AB46" s="36"/>
      <c r="AC46" s="34">
        <v>59136</v>
      </c>
      <c r="AD46" s="35"/>
      <c r="AE46" s="35"/>
      <c r="AF46" s="35"/>
      <c r="AG46" s="36"/>
      <c r="AH46" s="41">
        <v>59136</v>
      </c>
      <c r="AI46" s="42"/>
      <c r="AJ46" s="43"/>
      <c r="AK46" s="34">
        <f t="shared" si="3"/>
        <v>59136</v>
      </c>
      <c r="AL46" s="35"/>
      <c r="AM46" s="35"/>
      <c r="AN46" s="35"/>
      <c r="AO46" s="36"/>
      <c r="AP46" s="34" t="s">
        <v>164</v>
      </c>
      <c r="AQ46" s="35"/>
      <c r="AR46" s="35"/>
      <c r="AS46" s="35"/>
      <c r="AT46" s="36"/>
      <c r="AU46" s="34">
        <v>62092.800000000003</v>
      </c>
      <c r="AV46" s="35"/>
      <c r="AW46" s="35"/>
      <c r="AX46" s="35"/>
      <c r="AY46" s="36"/>
      <c r="AZ46" s="41">
        <v>62092.800000000003</v>
      </c>
      <c r="BA46" s="42"/>
      <c r="BB46" s="43"/>
      <c r="BC46" s="34">
        <f t="shared" si="4"/>
        <v>62092.800000000003</v>
      </c>
      <c r="BD46" s="35"/>
      <c r="BE46" s="35"/>
      <c r="BF46" s="35"/>
      <c r="BG46" s="36"/>
    </row>
    <row r="47" spans="1:79" s="5" customFormat="1" ht="38.25" customHeight="1">
      <c r="A47" s="17">
        <v>31030000</v>
      </c>
      <c r="B47" s="18"/>
      <c r="C47" s="18"/>
      <c r="D47" s="53"/>
      <c r="E47" s="19" t="s">
        <v>167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1"/>
      <c r="X47" s="34" t="s">
        <v>164</v>
      </c>
      <c r="Y47" s="35"/>
      <c r="Z47" s="35"/>
      <c r="AA47" s="35"/>
      <c r="AB47" s="36"/>
      <c r="AC47" s="34">
        <v>10560</v>
      </c>
      <c r="AD47" s="35"/>
      <c r="AE47" s="35"/>
      <c r="AF47" s="35"/>
      <c r="AG47" s="36"/>
      <c r="AH47" s="41">
        <v>10560</v>
      </c>
      <c r="AI47" s="42"/>
      <c r="AJ47" s="43"/>
      <c r="AK47" s="34">
        <f t="shared" si="3"/>
        <v>10560</v>
      </c>
      <c r="AL47" s="35"/>
      <c r="AM47" s="35"/>
      <c r="AN47" s="35"/>
      <c r="AO47" s="36"/>
      <c r="AP47" s="34" t="s">
        <v>164</v>
      </c>
      <c r="AQ47" s="35"/>
      <c r="AR47" s="35"/>
      <c r="AS47" s="35"/>
      <c r="AT47" s="36"/>
      <c r="AU47" s="34">
        <v>11088</v>
      </c>
      <c r="AV47" s="35"/>
      <c r="AW47" s="35"/>
      <c r="AX47" s="35"/>
      <c r="AY47" s="36"/>
      <c r="AZ47" s="41">
        <v>11088</v>
      </c>
      <c r="BA47" s="42"/>
      <c r="BB47" s="43"/>
      <c r="BC47" s="34">
        <f t="shared" si="4"/>
        <v>11088</v>
      </c>
      <c r="BD47" s="35"/>
      <c r="BE47" s="35"/>
      <c r="BF47" s="35"/>
      <c r="BG47" s="36"/>
    </row>
    <row r="48" spans="1:79" s="5" customFormat="1" ht="25.5" customHeight="1">
      <c r="A48" s="17">
        <v>602400</v>
      </c>
      <c r="B48" s="18"/>
      <c r="C48" s="18"/>
      <c r="D48" s="53"/>
      <c r="E48" s="19" t="s">
        <v>168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34" t="s">
        <v>164</v>
      </c>
      <c r="Y48" s="35"/>
      <c r="Z48" s="35"/>
      <c r="AA48" s="35"/>
      <c r="AB48" s="36"/>
      <c r="AC48" s="34">
        <v>2042304</v>
      </c>
      <c r="AD48" s="35"/>
      <c r="AE48" s="35"/>
      <c r="AF48" s="35"/>
      <c r="AG48" s="36"/>
      <c r="AH48" s="41">
        <v>2042304</v>
      </c>
      <c r="AI48" s="42"/>
      <c r="AJ48" s="43"/>
      <c r="AK48" s="34">
        <f t="shared" si="3"/>
        <v>2042304</v>
      </c>
      <c r="AL48" s="35"/>
      <c r="AM48" s="35"/>
      <c r="AN48" s="35"/>
      <c r="AO48" s="36"/>
      <c r="AP48" s="34" t="s">
        <v>164</v>
      </c>
      <c r="AQ48" s="35"/>
      <c r="AR48" s="35"/>
      <c r="AS48" s="35"/>
      <c r="AT48" s="36"/>
      <c r="AU48" s="34">
        <v>2144419.2000000002</v>
      </c>
      <c r="AV48" s="35"/>
      <c r="AW48" s="35"/>
      <c r="AX48" s="35"/>
      <c r="AY48" s="36"/>
      <c r="AZ48" s="41">
        <v>2144419.2000000002</v>
      </c>
      <c r="BA48" s="42"/>
      <c r="BB48" s="43"/>
      <c r="BC48" s="34">
        <f t="shared" si="4"/>
        <v>2144419.2000000002</v>
      </c>
      <c r="BD48" s="35"/>
      <c r="BE48" s="35"/>
      <c r="BF48" s="35"/>
      <c r="BG48" s="36"/>
    </row>
    <row r="49" spans="1:79" s="3" customFormat="1" ht="12.75" customHeight="1">
      <c r="A49" s="27"/>
      <c r="B49" s="28"/>
      <c r="C49" s="28"/>
      <c r="D49" s="57"/>
      <c r="E49" s="12" t="s">
        <v>151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4"/>
      <c r="X49" s="69">
        <v>1922580</v>
      </c>
      <c r="Y49" s="70"/>
      <c r="Z49" s="70"/>
      <c r="AA49" s="70"/>
      <c r="AB49" s="71"/>
      <c r="AC49" s="69">
        <v>2112000</v>
      </c>
      <c r="AD49" s="70"/>
      <c r="AE49" s="70"/>
      <c r="AF49" s="70"/>
      <c r="AG49" s="71"/>
      <c r="AH49" s="37">
        <v>2112000</v>
      </c>
      <c r="AI49" s="38"/>
      <c r="AJ49" s="39"/>
      <c r="AK49" s="69">
        <f t="shared" si="3"/>
        <v>4034580</v>
      </c>
      <c r="AL49" s="70"/>
      <c r="AM49" s="70"/>
      <c r="AN49" s="70"/>
      <c r="AO49" s="71"/>
      <c r="AP49" s="69">
        <v>2018709</v>
      </c>
      <c r="AQ49" s="70"/>
      <c r="AR49" s="70"/>
      <c r="AS49" s="70"/>
      <c r="AT49" s="71"/>
      <c r="AU49" s="69">
        <v>2217600</v>
      </c>
      <c r="AV49" s="70"/>
      <c r="AW49" s="70"/>
      <c r="AX49" s="70"/>
      <c r="AY49" s="71"/>
      <c r="AZ49" s="37">
        <v>2217600</v>
      </c>
      <c r="BA49" s="38"/>
      <c r="BB49" s="39"/>
      <c r="BC49" s="69">
        <f t="shared" si="4"/>
        <v>4236309</v>
      </c>
      <c r="BD49" s="70"/>
      <c r="BE49" s="70"/>
      <c r="BF49" s="70"/>
      <c r="BG49" s="71"/>
    </row>
    <row r="51" spans="1:79" s="2" customFormat="1" ht="14.25" customHeight="1">
      <c r="A51" s="76" t="s">
        <v>120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</row>
    <row r="52" spans="1:79" ht="14.25" customHeight="1">
      <c r="A52" s="76" t="s">
        <v>217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</row>
    <row r="53" spans="1:79" ht="15" customHeight="1">
      <c r="A53" s="81" t="s">
        <v>205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5" spans="1:79" ht="23.1" customHeight="1">
      <c r="A55" s="102" t="s">
        <v>121</v>
      </c>
      <c r="B55" s="103"/>
      <c r="C55" s="103"/>
      <c r="D55" s="104"/>
      <c r="E55" s="90" t="s">
        <v>19</v>
      </c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2"/>
      <c r="X55" s="24" t="s">
        <v>206</v>
      </c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 t="s">
        <v>209</v>
      </c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 t="s">
        <v>216</v>
      </c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</row>
    <row r="56" spans="1:79" ht="48.75" customHeight="1">
      <c r="A56" s="105"/>
      <c r="B56" s="106"/>
      <c r="C56" s="106"/>
      <c r="D56" s="107"/>
      <c r="E56" s="93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5"/>
      <c r="X56" s="24" t="s">
        <v>4</v>
      </c>
      <c r="Y56" s="24"/>
      <c r="Z56" s="24"/>
      <c r="AA56" s="24"/>
      <c r="AB56" s="24"/>
      <c r="AC56" s="24" t="s">
        <v>3</v>
      </c>
      <c r="AD56" s="24"/>
      <c r="AE56" s="24"/>
      <c r="AF56" s="24"/>
      <c r="AG56" s="24"/>
      <c r="AH56" s="50" t="s">
        <v>119</v>
      </c>
      <c r="AI56" s="51"/>
      <c r="AJ56" s="52"/>
      <c r="AK56" s="24" t="s">
        <v>5</v>
      </c>
      <c r="AL56" s="24"/>
      <c r="AM56" s="24"/>
      <c r="AN56" s="24"/>
      <c r="AO56" s="24"/>
      <c r="AP56" s="24" t="s">
        <v>4</v>
      </c>
      <c r="AQ56" s="24"/>
      <c r="AR56" s="24"/>
      <c r="AS56" s="24"/>
      <c r="AT56" s="24"/>
      <c r="AU56" s="24" t="s">
        <v>3</v>
      </c>
      <c r="AV56" s="24"/>
      <c r="AW56" s="24"/>
      <c r="AX56" s="24"/>
      <c r="AY56" s="24"/>
      <c r="AZ56" s="50" t="s">
        <v>119</v>
      </c>
      <c r="BA56" s="51"/>
      <c r="BB56" s="52"/>
      <c r="BC56" s="24" t="s">
        <v>96</v>
      </c>
      <c r="BD56" s="24"/>
      <c r="BE56" s="24"/>
      <c r="BF56" s="24"/>
      <c r="BG56" s="24"/>
      <c r="BH56" s="24" t="s">
        <v>4</v>
      </c>
      <c r="BI56" s="24"/>
      <c r="BJ56" s="24"/>
      <c r="BK56" s="24"/>
      <c r="BL56" s="24"/>
      <c r="BM56" s="24" t="s">
        <v>3</v>
      </c>
      <c r="BN56" s="24"/>
      <c r="BO56" s="24"/>
      <c r="BP56" s="24"/>
      <c r="BQ56" s="24"/>
      <c r="BR56" s="50" t="s">
        <v>119</v>
      </c>
      <c r="BS56" s="51"/>
      <c r="BT56" s="52"/>
      <c r="BU56" s="24" t="s">
        <v>97</v>
      </c>
      <c r="BV56" s="24"/>
      <c r="BW56" s="24"/>
      <c r="BX56" s="24"/>
      <c r="BY56" s="24"/>
    </row>
    <row r="57" spans="1:79" ht="15" customHeight="1">
      <c r="A57" s="47">
        <v>1</v>
      </c>
      <c r="B57" s="48"/>
      <c r="C57" s="48"/>
      <c r="D57" s="49"/>
      <c r="E57" s="47">
        <v>2</v>
      </c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9"/>
      <c r="X57" s="24">
        <v>3</v>
      </c>
      <c r="Y57" s="24"/>
      <c r="Z57" s="24"/>
      <c r="AA57" s="24"/>
      <c r="AB57" s="24"/>
      <c r="AC57" s="24">
        <v>4</v>
      </c>
      <c r="AD57" s="24"/>
      <c r="AE57" s="24"/>
      <c r="AF57" s="24"/>
      <c r="AG57" s="24"/>
      <c r="AH57" s="47">
        <v>5</v>
      </c>
      <c r="AI57" s="48"/>
      <c r="AJ57" s="49"/>
      <c r="AK57" s="24">
        <v>6</v>
      </c>
      <c r="AL57" s="24"/>
      <c r="AM57" s="24"/>
      <c r="AN57" s="24"/>
      <c r="AO57" s="24"/>
      <c r="AP57" s="24">
        <v>7</v>
      </c>
      <c r="AQ57" s="24"/>
      <c r="AR57" s="24"/>
      <c r="AS57" s="24"/>
      <c r="AT57" s="24"/>
      <c r="AU57" s="24">
        <v>8</v>
      </c>
      <c r="AV57" s="24"/>
      <c r="AW57" s="24"/>
      <c r="AX57" s="24"/>
      <c r="AY57" s="24"/>
      <c r="AZ57" s="47">
        <v>9</v>
      </c>
      <c r="BA57" s="48"/>
      <c r="BB57" s="49"/>
      <c r="BC57" s="24">
        <v>10</v>
      </c>
      <c r="BD57" s="24"/>
      <c r="BE57" s="24"/>
      <c r="BF57" s="24"/>
      <c r="BG57" s="24"/>
      <c r="BH57" s="24">
        <v>11</v>
      </c>
      <c r="BI57" s="24"/>
      <c r="BJ57" s="24"/>
      <c r="BK57" s="24"/>
      <c r="BL57" s="24"/>
      <c r="BM57" s="24">
        <v>12</v>
      </c>
      <c r="BN57" s="24"/>
      <c r="BO57" s="24"/>
      <c r="BP57" s="24"/>
      <c r="BQ57" s="24"/>
      <c r="BR57" s="47">
        <v>13</v>
      </c>
      <c r="BS57" s="48"/>
      <c r="BT57" s="49"/>
      <c r="BU57" s="24">
        <v>14</v>
      </c>
      <c r="BV57" s="24"/>
      <c r="BW57" s="24"/>
      <c r="BX57" s="24"/>
      <c r="BY57" s="24"/>
    </row>
    <row r="58" spans="1:79" s="1" customFormat="1" ht="12.75" hidden="1" customHeight="1">
      <c r="A58" s="32" t="s">
        <v>64</v>
      </c>
      <c r="B58" s="33"/>
      <c r="C58" s="33"/>
      <c r="D58" s="40"/>
      <c r="E58" s="32" t="s">
        <v>57</v>
      </c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40"/>
      <c r="X58" s="22" t="s">
        <v>65</v>
      </c>
      <c r="Y58" s="22"/>
      <c r="Z58" s="22"/>
      <c r="AA58" s="22"/>
      <c r="AB58" s="22"/>
      <c r="AC58" s="22" t="s">
        <v>66</v>
      </c>
      <c r="AD58" s="22"/>
      <c r="AE58" s="22"/>
      <c r="AF58" s="22"/>
      <c r="AG58" s="22"/>
      <c r="AH58" s="32" t="s">
        <v>91</v>
      </c>
      <c r="AI58" s="33"/>
      <c r="AJ58" s="40"/>
      <c r="AK58" s="31" t="s">
        <v>99</v>
      </c>
      <c r="AL58" s="31"/>
      <c r="AM58" s="31"/>
      <c r="AN58" s="31"/>
      <c r="AO58" s="31"/>
      <c r="AP58" s="22" t="s">
        <v>67</v>
      </c>
      <c r="AQ58" s="22"/>
      <c r="AR58" s="22"/>
      <c r="AS58" s="22"/>
      <c r="AT58" s="22"/>
      <c r="AU58" s="22" t="s">
        <v>68</v>
      </c>
      <c r="AV58" s="22"/>
      <c r="AW58" s="22"/>
      <c r="AX58" s="22"/>
      <c r="AY58" s="22"/>
      <c r="AZ58" s="32" t="s">
        <v>92</v>
      </c>
      <c r="BA58" s="33"/>
      <c r="BB58" s="40"/>
      <c r="BC58" s="31" t="s">
        <v>99</v>
      </c>
      <c r="BD58" s="31"/>
      <c r="BE58" s="31"/>
      <c r="BF58" s="31"/>
      <c r="BG58" s="31"/>
      <c r="BH58" s="22" t="s">
        <v>58</v>
      </c>
      <c r="BI58" s="22"/>
      <c r="BJ58" s="22"/>
      <c r="BK58" s="22"/>
      <c r="BL58" s="22"/>
      <c r="BM58" s="22" t="s">
        <v>59</v>
      </c>
      <c r="BN58" s="22"/>
      <c r="BO58" s="22"/>
      <c r="BP58" s="22"/>
      <c r="BQ58" s="22"/>
      <c r="BR58" s="32" t="s">
        <v>93</v>
      </c>
      <c r="BS58" s="33"/>
      <c r="BT58" s="40"/>
      <c r="BU58" s="31" t="s">
        <v>99</v>
      </c>
      <c r="BV58" s="31"/>
      <c r="BW58" s="31"/>
      <c r="BX58" s="31"/>
      <c r="BY58" s="31"/>
      <c r="CA58" t="s">
        <v>25</v>
      </c>
    </row>
    <row r="59" spans="1:79" s="5" customFormat="1" ht="12.75" customHeight="1">
      <c r="A59" s="17">
        <v>2210</v>
      </c>
      <c r="B59" s="18"/>
      <c r="C59" s="18"/>
      <c r="D59" s="53"/>
      <c r="E59" s="19" t="s">
        <v>169</v>
      </c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1"/>
      <c r="X59" s="15">
        <v>76960</v>
      </c>
      <c r="Y59" s="15"/>
      <c r="Z59" s="15"/>
      <c r="AA59" s="15"/>
      <c r="AB59" s="15"/>
      <c r="AC59" s="15">
        <v>0</v>
      </c>
      <c r="AD59" s="15"/>
      <c r="AE59" s="15"/>
      <c r="AF59" s="15"/>
      <c r="AG59" s="15"/>
      <c r="AH59" s="34">
        <v>0</v>
      </c>
      <c r="AI59" s="35"/>
      <c r="AJ59" s="36"/>
      <c r="AK59" s="15">
        <f>IF(ISNUMBER(X59),X59,0)+IF(ISNUMBER(AC59),AC59,0)</f>
        <v>76960</v>
      </c>
      <c r="AL59" s="15"/>
      <c r="AM59" s="15"/>
      <c r="AN59" s="15"/>
      <c r="AO59" s="15"/>
      <c r="AP59" s="15">
        <v>200000</v>
      </c>
      <c r="AQ59" s="15"/>
      <c r="AR59" s="15"/>
      <c r="AS59" s="15"/>
      <c r="AT59" s="15"/>
      <c r="AU59" s="15">
        <v>0</v>
      </c>
      <c r="AV59" s="15"/>
      <c r="AW59" s="15"/>
      <c r="AX59" s="15"/>
      <c r="AY59" s="15"/>
      <c r="AZ59" s="34">
        <v>0</v>
      </c>
      <c r="BA59" s="35"/>
      <c r="BB59" s="36"/>
      <c r="BC59" s="15">
        <f>IF(ISNUMBER(AP59),AP59,0)+IF(ISNUMBER(AU59),AU59,0)</f>
        <v>200000</v>
      </c>
      <c r="BD59" s="15"/>
      <c r="BE59" s="15"/>
      <c r="BF59" s="15"/>
      <c r="BG59" s="15"/>
      <c r="BH59" s="15">
        <v>400000</v>
      </c>
      <c r="BI59" s="15"/>
      <c r="BJ59" s="15"/>
      <c r="BK59" s="15"/>
      <c r="BL59" s="15"/>
      <c r="BM59" s="15">
        <v>0</v>
      </c>
      <c r="BN59" s="15"/>
      <c r="BO59" s="15"/>
      <c r="BP59" s="15"/>
      <c r="BQ59" s="15"/>
      <c r="BR59" s="34">
        <v>0</v>
      </c>
      <c r="BS59" s="35"/>
      <c r="BT59" s="36"/>
      <c r="BU59" s="15">
        <f>IF(ISNUMBER(BH59),BH59,0)+IF(ISNUMBER(BM59),BM59,0)</f>
        <v>400000</v>
      </c>
      <c r="BV59" s="15"/>
      <c r="BW59" s="15"/>
      <c r="BX59" s="15"/>
      <c r="BY59" s="15"/>
      <c r="CA59" s="5" t="s">
        <v>26</v>
      </c>
    </row>
    <row r="60" spans="1:79" s="5" customFormat="1" ht="12.75" customHeight="1">
      <c r="A60" s="17">
        <v>2240</v>
      </c>
      <c r="B60" s="18"/>
      <c r="C60" s="18"/>
      <c r="D60" s="53"/>
      <c r="E60" s="19" t="s">
        <v>170</v>
      </c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1"/>
      <c r="X60" s="15">
        <v>2632239</v>
      </c>
      <c r="Y60" s="15"/>
      <c r="Z60" s="15"/>
      <c r="AA60" s="15"/>
      <c r="AB60" s="15"/>
      <c r="AC60" s="15">
        <v>62892</v>
      </c>
      <c r="AD60" s="15"/>
      <c r="AE60" s="15"/>
      <c r="AF60" s="15"/>
      <c r="AG60" s="15"/>
      <c r="AH60" s="34">
        <v>62892</v>
      </c>
      <c r="AI60" s="35"/>
      <c r="AJ60" s="36"/>
      <c r="AK60" s="15">
        <f>IF(ISNUMBER(X60),X60,0)+IF(ISNUMBER(AC60),AC60,0)</f>
        <v>2695131</v>
      </c>
      <c r="AL60" s="15"/>
      <c r="AM60" s="15"/>
      <c r="AN60" s="15"/>
      <c r="AO60" s="15"/>
      <c r="AP60" s="15">
        <v>2083200</v>
      </c>
      <c r="AQ60" s="15"/>
      <c r="AR60" s="15"/>
      <c r="AS60" s="15"/>
      <c r="AT60" s="15"/>
      <c r="AU60" s="65">
        <v>5459</v>
      </c>
      <c r="AV60" s="65"/>
      <c r="AW60" s="65"/>
      <c r="AX60" s="65"/>
      <c r="AY60" s="65"/>
      <c r="AZ60" s="66">
        <v>0</v>
      </c>
      <c r="BA60" s="67"/>
      <c r="BB60" s="68"/>
      <c r="BC60" s="15">
        <f>IF(ISNUMBER(AP60),AP60,0)+IF(ISNUMBER(AU60),AU60,0)</f>
        <v>2088659</v>
      </c>
      <c r="BD60" s="15"/>
      <c r="BE60" s="15"/>
      <c r="BF60" s="15"/>
      <c r="BG60" s="15"/>
      <c r="BH60" s="15">
        <v>1420625</v>
      </c>
      <c r="BI60" s="15"/>
      <c r="BJ60" s="15"/>
      <c r="BK60" s="15"/>
      <c r="BL60" s="15"/>
      <c r="BM60" s="15">
        <v>0</v>
      </c>
      <c r="BN60" s="15"/>
      <c r="BO60" s="15"/>
      <c r="BP60" s="15"/>
      <c r="BQ60" s="15"/>
      <c r="BR60" s="34">
        <v>0</v>
      </c>
      <c r="BS60" s="35"/>
      <c r="BT60" s="36"/>
      <c r="BU60" s="15">
        <f>IF(ISNUMBER(BH60),BH60,0)+IF(ISNUMBER(BM60),BM60,0)</f>
        <v>1420625</v>
      </c>
      <c r="BV60" s="15"/>
      <c r="BW60" s="15"/>
      <c r="BX60" s="15"/>
      <c r="BY60" s="15"/>
    </row>
    <row r="61" spans="1:79" s="5" customFormat="1" ht="12.75" customHeight="1">
      <c r="A61" s="17">
        <v>3132</v>
      </c>
      <c r="B61" s="18"/>
      <c r="C61" s="18"/>
      <c r="D61" s="53"/>
      <c r="E61" s="19" t="s">
        <v>171</v>
      </c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1"/>
      <c r="X61" s="15">
        <v>0</v>
      </c>
      <c r="Y61" s="15"/>
      <c r="Z61" s="15"/>
      <c r="AA61" s="15"/>
      <c r="AB61" s="15"/>
      <c r="AC61" s="15">
        <v>11498820</v>
      </c>
      <c r="AD61" s="15"/>
      <c r="AE61" s="15"/>
      <c r="AF61" s="15"/>
      <c r="AG61" s="15"/>
      <c r="AH61" s="44">
        <v>11498820</v>
      </c>
      <c r="AI61" s="45"/>
      <c r="AJ61" s="46"/>
      <c r="AK61" s="15">
        <f>IF(ISNUMBER(X61),X61,0)+IF(ISNUMBER(AC61),AC61,0)</f>
        <v>11498820</v>
      </c>
      <c r="AL61" s="15"/>
      <c r="AM61" s="15"/>
      <c r="AN61" s="15"/>
      <c r="AO61" s="15"/>
      <c r="AP61" s="15">
        <v>0</v>
      </c>
      <c r="AQ61" s="15"/>
      <c r="AR61" s="15"/>
      <c r="AS61" s="15"/>
      <c r="AT61" s="15"/>
      <c r="AU61" s="65">
        <v>455937</v>
      </c>
      <c r="AV61" s="65"/>
      <c r="AW61" s="65"/>
      <c r="AX61" s="65"/>
      <c r="AY61" s="65"/>
      <c r="AZ61" s="66">
        <v>455937</v>
      </c>
      <c r="BA61" s="67"/>
      <c r="BB61" s="68"/>
      <c r="BC61" s="15">
        <f>IF(ISNUMBER(AP61),AP61,0)+IF(ISNUMBER(AU61),AU61,0)</f>
        <v>455937</v>
      </c>
      <c r="BD61" s="15"/>
      <c r="BE61" s="15"/>
      <c r="BF61" s="15"/>
      <c r="BG61" s="15"/>
      <c r="BH61" s="15">
        <v>0</v>
      </c>
      <c r="BI61" s="15"/>
      <c r="BJ61" s="15"/>
      <c r="BK61" s="15"/>
      <c r="BL61" s="15"/>
      <c r="BM61" s="15">
        <v>2000000</v>
      </c>
      <c r="BN61" s="15"/>
      <c r="BO61" s="15"/>
      <c r="BP61" s="15"/>
      <c r="BQ61" s="15"/>
      <c r="BR61" s="41">
        <v>2000000</v>
      </c>
      <c r="BS61" s="42"/>
      <c r="BT61" s="43"/>
      <c r="BU61" s="15">
        <f>IF(ISNUMBER(BH61),BH61,0)+IF(ISNUMBER(BM61),BM61,0)</f>
        <v>2000000</v>
      </c>
      <c r="BV61" s="15"/>
      <c r="BW61" s="15"/>
      <c r="BX61" s="15"/>
      <c r="BY61" s="15"/>
    </row>
    <row r="62" spans="1:79" s="5" customFormat="1" ht="12.75" customHeight="1">
      <c r="A62" s="17">
        <v>3142</v>
      </c>
      <c r="B62" s="18"/>
      <c r="C62" s="18"/>
      <c r="D62" s="53"/>
      <c r="E62" s="19" t="s">
        <v>172</v>
      </c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1"/>
      <c r="X62" s="15">
        <v>0</v>
      </c>
      <c r="Y62" s="15"/>
      <c r="Z62" s="15"/>
      <c r="AA62" s="15"/>
      <c r="AB62" s="15"/>
      <c r="AC62" s="15">
        <v>187011</v>
      </c>
      <c r="AD62" s="15"/>
      <c r="AE62" s="15"/>
      <c r="AF62" s="15"/>
      <c r="AG62" s="15"/>
      <c r="AH62" s="34">
        <v>187011</v>
      </c>
      <c r="AI62" s="35"/>
      <c r="AJ62" s="36"/>
      <c r="AK62" s="15">
        <f>IF(ISNUMBER(X62),X62,0)+IF(ISNUMBER(AC62),AC62,0)</f>
        <v>187011</v>
      </c>
      <c r="AL62" s="15"/>
      <c r="AM62" s="15"/>
      <c r="AN62" s="15"/>
      <c r="AO62" s="15"/>
      <c r="AP62" s="15">
        <v>0</v>
      </c>
      <c r="AQ62" s="15"/>
      <c r="AR62" s="15"/>
      <c r="AS62" s="15"/>
      <c r="AT62" s="15"/>
      <c r="AU62" s="65">
        <v>0</v>
      </c>
      <c r="AV62" s="65"/>
      <c r="AW62" s="65"/>
      <c r="AX62" s="65"/>
      <c r="AY62" s="65"/>
      <c r="AZ62" s="66">
        <v>0</v>
      </c>
      <c r="BA62" s="67"/>
      <c r="BB62" s="68"/>
      <c r="BC62" s="15">
        <f>IF(ISNUMBER(AP62),AP62,0)+IF(ISNUMBER(AU62),AU62,0)</f>
        <v>0</v>
      </c>
      <c r="BD62" s="15"/>
      <c r="BE62" s="15"/>
      <c r="BF62" s="15"/>
      <c r="BG62" s="15"/>
      <c r="BH62" s="15">
        <v>0</v>
      </c>
      <c r="BI62" s="15"/>
      <c r="BJ62" s="15"/>
      <c r="BK62" s="15"/>
      <c r="BL62" s="15"/>
      <c r="BM62" s="15">
        <v>0</v>
      </c>
      <c r="BN62" s="15"/>
      <c r="BO62" s="15"/>
      <c r="BP62" s="15"/>
      <c r="BQ62" s="15"/>
      <c r="BR62" s="41">
        <v>0</v>
      </c>
      <c r="BS62" s="42"/>
      <c r="BT62" s="43"/>
      <c r="BU62" s="15">
        <f>IF(ISNUMBER(BH62),BH62,0)+IF(ISNUMBER(BM62),BM62,0)</f>
        <v>0</v>
      </c>
      <c r="BV62" s="15"/>
      <c r="BW62" s="15"/>
      <c r="BX62" s="15"/>
      <c r="BY62" s="15"/>
    </row>
    <row r="63" spans="1:79" s="3" customFormat="1" ht="12.75" customHeight="1">
      <c r="A63" s="27"/>
      <c r="B63" s="28"/>
      <c r="C63" s="28"/>
      <c r="D63" s="57"/>
      <c r="E63" s="12" t="s">
        <v>151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4"/>
      <c r="X63" s="10">
        <v>2709199</v>
      </c>
      <c r="Y63" s="10"/>
      <c r="Z63" s="10"/>
      <c r="AA63" s="10"/>
      <c r="AB63" s="10"/>
      <c r="AC63" s="10">
        <v>11748723</v>
      </c>
      <c r="AD63" s="10"/>
      <c r="AE63" s="10"/>
      <c r="AF63" s="10"/>
      <c r="AG63" s="10"/>
      <c r="AH63" s="58">
        <v>11748723</v>
      </c>
      <c r="AI63" s="59"/>
      <c r="AJ63" s="60"/>
      <c r="AK63" s="10">
        <f>IF(ISNUMBER(X63),X63,0)+IF(ISNUMBER(AC63),AC63,0)</f>
        <v>14457922</v>
      </c>
      <c r="AL63" s="10"/>
      <c r="AM63" s="10"/>
      <c r="AN63" s="10"/>
      <c r="AO63" s="10"/>
      <c r="AP63" s="10">
        <v>2283200</v>
      </c>
      <c r="AQ63" s="10"/>
      <c r="AR63" s="10"/>
      <c r="AS63" s="10"/>
      <c r="AT63" s="10"/>
      <c r="AU63" s="61">
        <v>461396</v>
      </c>
      <c r="AV63" s="61"/>
      <c r="AW63" s="61"/>
      <c r="AX63" s="61"/>
      <c r="AY63" s="61"/>
      <c r="AZ63" s="62">
        <v>455937</v>
      </c>
      <c r="BA63" s="63"/>
      <c r="BB63" s="64"/>
      <c r="BC63" s="10">
        <f>IF(ISNUMBER(AP63),AP63,0)+IF(ISNUMBER(AU63),AU63,0)</f>
        <v>2744596</v>
      </c>
      <c r="BD63" s="10"/>
      <c r="BE63" s="10"/>
      <c r="BF63" s="10"/>
      <c r="BG63" s="10"/>
      <c r="BH63" s="10">
        <v>1820625</v>
      </c>
      <c r="BI63" s="10"/>
      <c r="BJ63" s="10"/>
      <c r="BK63" s="10"/>
      <c r="BL63" s="10"/>
      <c r="BM63" s="10">
        <v>2000000</v>
      </c>
      <c r="BN63" s="10"/>
      <c r="BO63" s="10"/>
      <c r="BP63" s="10"/>
      <c r="BQ63" s="10"/>
      <c r="BR63" s="37">
        <v>2000000</v>
      </c>
      <c r="BS63" s="38"/>
      <c r="BT63" s="39"/>
      <c r="BU63" s="10">
        <f>IF(ISNUMBER(BH63),BH63,0)+IF(ISNUMBER(BM63),BM63,0)</f>
        <v>3820625</v>
      </c>
      <c r="BV63" s="10"/>
      <c r="BW63" s="10"/>
      <c r="BX63" s="10"/>
      <c r="BY63" s="10"/>
    </row>
    <row r="65" spans="1:79" ht="14.25" customHeight="1">
      <c r="A65" s="76" t="s">
        <v>218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</row>
    <row r="66" spans="1:79" ht="15" customHeight="1">
      <c r="A66" s="81" t="s">
        <v>205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</row>
    <row r="68" spans="1:79" ht="23.1" customHeight="1">
      <c r="A68" s="102" t="s">
        <v>122</v>
      </c>
      <c r="B68" s="103"/>
      <c r="C68" s="103"/>
      <c r="D68" s="103"/>
      <c r="E68" s="104"/>
      <c r="F68" s="90" t="s">
        <v>19</v>
      </c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2"/>
      <c r="X68" s="24" t="s">
        <v>206</v>
      </c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 t="s">
        <v>209</v>
      </c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 t="s">
        <v>216</v>
      </c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</row>
    <row r="69" spans="1:79" ht="51.75" customHeight="1">
      <c r="A69" s="105"/>
      <c r="B69" s="106"/>
      <c r="C69" s="106"/>
      <c r="D69" s="106"/>
      <c r="E69" s="107"/>
      <c r="F69" s="93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5"/>
      <c r="X69" s="24" t="s">
        <v>4</v>
      </c>
      <c r="Y69" s="24"/>
      <c r="Z69" s="24"/>
      <c r="AA69" s="24"/>
      <c r="AB69" s="24"/>
      <c r="AC69" s="24" t="s">
        <v>3</v>
      </c>
      <c r="AD69" s="24"/>
      <c r="AE69" s="24"/>
      <c r="AF69" s="24"/>
      <c r="AG69" s="24"/>
      <c r="AH69" s="50" t="s">
        <v>119</v>
      </c>
      <c r="AI69" s="51"/>
      <c r="AJ69" s="52"/>
      <c r="AK69" s="24" t="s">
        <v>5</v>
      </c>
      <c r="AL69" s="24"/>
      <c r="AM69" s="24"/>
      <c r="AN69" s="24"/>
      <c r="AO69" s="24"/>
      <c r="AP69" s="24" t="s">
        <v>4</v>
      </c>
      <c r="AQ69" s="24"/>
      <c r="AR69" s="24"/>
      <c r="AS69" s="24"/>
      <c r="AT69" s="24"/>
      <c r="AU69" s="24" t="s">
        <v>3</v>
      </c>
      <c r="AV69" s="24"/>
      <c r="AW69" s="24"/>
      <c r="AX69" s="24"/>
      <c r="AY69" s="24"/>
      <c r="AZ69" s="50" t="s">
        <v>119</v>
      </c>
      <c r="BA69" s="51"/>
      <c r="BB69" s="52"/>
      <c r="BC69" s="24" t="s">
        <v>96</v>
      </c>
      <c r="BD69" s="24"/>
      <c r="BE69" s="24"/>
      <c r="BF69" s="24"/>
      <c r="BG69" s="24"/>
      <c r="BH69" s="24" t="s">
        <v>4</v>
      </c>
      <c r="BI69" s="24"/>
      <c r="BJ69" s="24"/>
      <c r="BK69" s="24"/>
      <c r="BL69" s="24"/>
      <c r="BM69" s="24" t="s">
        <v>3</v>
      </c>
      <c r="BN69" s="24"/>
      <c r="BO69" s="24"/>
      <c r="BP69" s="24"/>
      <c r="BQ69" s="24"/>
      <c r="BR69" s="50" t="s">
        <v>119</v>
      </c>
      <c r="BS69" s="51"/>
      <c r="BT69" s="52"/>
      <c r="BU69" s="24" t="s">
        <v>97</v>
      </c>
      <c r="BV69" s="24"/>
      <c r="BW69" s="24"/>
      <c r="BX69" s="24"/>
      <c r="BY69" s="24"/>
    </row>
    <row r="70" spans="1:79" ht="15" customHeight="1">
      <c r="A70" s="47">
        <v>1</v>
      </c>
      <c r="B70" s="48"/>
      <c r="C70" s="48"/>
      <c r="D70" s="48"/>
      <c r="E70" s="49"/>
      <c r="F70" s="47">
        <v>2</v>
      </c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9"/>
      <c r="X70" s="24">
        <v>3</v>
      </c>
      <c r="Y70" s="24"/>
      <c r="Z70" s="24"/>
      <c r="AA70" s="24"/>
      <c r="AB70" s="24"/>
      <c r="AC70" s="24">
        <v>4</v>
      </c>
      <c r="AD70" s="24"/>
      <c r="AE70" s="24"/>
      <c r="AF70" s="24"/>
      <c r="AG70" s="24"/>
      <c r="AH70" s="47">
        <v>5</v>
      </c>
      <c r="AI70" s="48"/>
      <c r="AJ70" s="49"/>
      <c r="AK70" s="24">
        <v>6</v>
      </c>
      <c r="AL70" s="24"/>
      <c r="AM70" s="24"/>
      <c r="AN70" s="24"/>
      <c r="AO70" s="24"/>
      <c r="AP70" s="24">
        <v>7</v>
      </c>
      <c r="AQ70" s="24"/>
      <c r="AR70" s="24"/>
      <c r="AS70" s="24"/>
      <c r="AT70" s="24"/>
      <c r="AU70" s="24">
        <v>8</v>
      </c>
      <c r="AV70" s="24"/>
      <c r="AW70" s="24"/>
      <c r="AX70" s="24"/>
      <c r="AY70" s="24"/>
      <c r="AZ70" s="47">
        <v>9</v>
      </c>
      <c r="BA70" s="48"/>
      <c r="BB70" s="49"/>
      <c r="BC70" s="24">
        <v>10</v>
      </c>
      <c r="BD70" s="24"/>
      <c r="BE70" s="24"/>
      <c r="BF70" s="24"/>
      <c r="BG70" s="24"/>
      <c r="BH70" s="24">
        <v>11</v>
      </c>
      <c r="BI70" s="24"/>
      <c r="BJ70" s="24"/>
      <c r="BK70" s="24"/>
      <c r="BL70" s="24"/>
      <c r="BM70" s="24">
        <v>12</v>
      </c>
      <c r="BN70" s="24"/>
      <c r="BO70" s="24"/>
      <c r="BP70" s="24"/>
      <c r="BQ70" s="24"/>
      <c r="BR70" s="47">
        <v>13</v>
      </c>
      <c r="BS70" s="48"/>
      <c r="BT70" s="49"/>
      <c r="BU70" s="24">
        <v>14</v>
      </c>
      <c r="BV70" s="24"/>
      <c r="BW70" s="24"/>
      <c r="BX70" s="24"/>
      <c r="BY70" s="24"/>
    </row>
    <row r="71" spans="1:79" s="1" customFormat="1" ht="13.5" hidden="1" customHeight="1">
      <c r="A71" s="32" t="s">
        <v>64</v>
      </c>
      <c r="B71" s="33"/>
      <c r="C71" s="33"/>
      <c r="D71" s="33"/>
      <c r="E71" s="40"/>
      <c r="F71" s="32" t="s">
        <v>57</v>
      </c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40"/>
      <c r="X71" s="22" t="s">
        <v>65</v>
      </c>
      <c r="Y71" s="22"/>
      <c r="Z71" s="22"/>
      <c r="AA71" s="22"/>
      <c r="AB71" s="22"/>
      <c r="AC71" s="22" t="s">
        <v>66</v>
      </c>
      <c r="AD71" s="22"/>
      <c r="AE71" s="22"/>
      <c r="AF71" s="22"/>
      <c r="AG71" s="22"/>
      <c r="AH71" s="32" t="s">
        <v>91</v>
      </c>
      <c r="AI71" s="33"/>
      <c r="AJ71" s="40"/>
      <c r="AK71" s="31" t="s">
        <v>99</v>
      </c>
      <c r="AL71" s="31"/>
      <c r="AM71" s="31"/>
      <c r="AN71" s="31"/>
      <c r="AO71" s="31"/>
      <c r="AP71" s="22" t="s">
        <v>67</v>
      </c>
      <c r="AQ71" s="22"/>
      <c r="AR71" s="22"/>
      <c r="AS71" s="22"/>
      <c r="AT71" s="22"/>
      <c r="AU71" s="22" t="s">
        <v>68</v>
      </c>
      <c r="AV71" s="22"/>
      <c r="AW71" s="22"/>
      <c r="AX71" s="22"/>
      <c r="AY71" s="22"/>
      <c r="AZ71" s="32" t="s">
        <v>92</v>
      </c>
      <c r="BA71" s="33"/>
      <c r="BB71" s="40"/>
      <c r="BC71" s="31" t="s">
        <v>99</v>
      </c>
      <c r="BD71" s="31"/>
      <c r="BE71" s="31"/>
      <c r="BF71" s="31"/>
      <c r="BG71" s="31"/>
      <c r="BH71" s="22" t="s">
        <v>58</v>
      </c>
      <c r="BI71" s="22"/>
      <c r="BJ71" s="22"/>
      <c r="BK71" s="22"/>
      <c r="BL71" s="22"/>
      <c r="BM71" s="22" t="s">
        <v>59</v>
      </c>
      <c r="BN71" s="22"/>
      <c r="BO71" s="22"/>
      <c r="BP71" s="22"/>
      <c r="BQ71" s="22"/>
      <c r="BR71" s="32" t="s">
        <v>93</v>
      </c>
      <c r="BS71" s="33"/>
      <c r="BT71" s="40"/>
      <c r="BU71" s="31" t="s">
        <v>99</v>
      </c>
      <c r="BV71" s="31"/>
      <c r="BW71" s="31"/>
      <c r="BX71" s="31"/>
      <c r="BY71" s="31"/>
      <c r="CA71" t="s">
        <v>27</v>
      </c>
    </row>
    <row r="72" spans="1:79" s="3" customFormat="1" ht="12.75" customHeight="1">
      <c r="A72" s="27"/>
      <c r="B72" s="28"/>
      <c r="C72" s="28"/>
      <c r="D72" s="28"/>
      <c r="E72" s="57"/>
      <c r="F72" s="12" t="s">
        <v>151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4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69"/>
      <c r="AI72" s="70"/>
      <c r="AJ72" s="71"/>
      <c r="AK72" s="10">
        <f>IF(ISNUMBER(X72),X72,0)+IF(ISNUMBER(AC72),AC72,0)</f>
        <v>0</v>
      </c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69"/>
      <c r="BA72" s="70"/>
      <c r="BB72" s="71"/>
      <c r="BC72" s="10">
        <f>IF(ISNUMBER(AP72),AP72,0)+IF(ISNUMBER(AU72),AU72,0)</f>
        <v>0</v>
      </c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69"/>
      <c r="BS72" s="70"/>
      <c r="BT72" s="71"/>
      <c r="BU72" s="10">
        <f>IF(ISNUMBER(BH72),BH72,0)+IF(ISNUMBER(BM72),BM72,0)</f>
        <v>0</v>
      </c>
      <c r="BV72" s="10"/>
      <c r="BW72" s="10"/>
      <c r="BX72" s="10"/>
      <c r="BY72" s="10"/>
      <c r="CA72" s="3" t="s">
        <v>28</v>
      </c>
    </row>
    <row r="74" spans="1:79" ht="14.25" customHeight="1">
      <c r="A74" s="76" t="s">
        <v>232</v>
      </c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</row>
    <row r="75" spans="1:79" ht="15" customHeight="1">
      <c r="A75" s="81" t="s">
        <v>205</v>
      </c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1"/>
      <c r="AW75" s="81"/>
    </row>
    <row r="77" spans="1:79" ht="23.1" customHeight="1">
      <c r="A77" s="102" t="s">
        <v>121</v>
      </c>
      <c r="B77" s="103"/>
      <c r="C77" s="103"/>
      <c r="D77" s="104"/>
      <c r="E77" s="90" t="s">
        <v>19</v>
      </c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2"/>
      <c r="X77" s="47" t="s">
        <v>227</v>
      </c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9"/>
      <c r="AP77" s="47" t="s">
        <v>231</v>
      </c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9"/>
    </row>
    <row r="78" spans="1:79" ht="48.75" customHeight="1">
      <c r="A78" s="105"/>
      <c r="B78" s="106"/>
      <c r="C78" s="106"/>
      <c r="D78" s="107"/>
      <c r="E78" s="93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5"/>
      <c r="X78" s="47" t="s">
        <v>4</v>
      </c>
      <c r="Y78" s="48"/>
      <c r="Z78" s="48"/>
      <c r="AA78" s="48"/>
      <c r="AB78" s="49"/>
      <c r="AC78" s="47" t="s">
        <v>3</v>
      </c>
      <c r="AD78" s="48"/>
      <c r="AE78" s="48"/>
      <c r="AF78" s="48"/>
      <c r="AG78" s="49"/>
      <c r="AH78" s="50" t="s">
        <v>119</v>
      </c>
      <c r="AI78" s="51"/>
      <c r="AJ78" s="52"/>
      <c r="AK78" s="47" t="s">
        <v>5</v>
      </c>
      <c r="AL78" s="48"/>
      <c r="AM78" s="48"/>
      <c r="AN78" s="48"/>
      <c r="AO78" s="49"/>
      <c r="AP78" s="47" t="s">
        <v>4</v>
      </c>
      <c r="AQ78" s="48"/>
      <c r="AR78" s="48"/>
      <c r="AS78" s="48"/>
      <c r="AT78" s="49"/>
      <c r="AU78" s="47" t="s">
        <v>3</v>
      </c>
      <c r="AV78" s="48"/>
      <c r="AW78" s="48"/>
      <c r="AX78" s="48"/>
      <c r="AY78" s="49"/>
      <c r="AZ78" s="50" t="s">
        <v>119</v>
      </c>
      <c r="BA78" s="51"/>
      <c r="BB78" s="52"/>
      <c r="BC78" s="47" t="s">
        <v>96</v>
      </c>
      <c r="BD78" s="48"/>
      <c r="BE78" s="48"/>
      <c r="BF78" s="48"/>
      <c r="BG78" s="49"/>
    </row>
    <row r="79" spans="1:79" ht="12.75" customHeight="1">
      <c r="A79" s="47">
        <v>1</v>
      </c>
      <c r="B79" s="48"/>
      <c r="C79" s="48"/>
      <c r="D79" s="49"/>
      <c r="E79" s="47">
        <v>2</v>
      </c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9"/>
      <c r="X79" s="47">
        <v>3</v>
      </c>
      <c r="Y79" s="48"/>
      <c r="Z79" s="48"/>
      <c r="AA79" s="48"/>
      <c r="AB79" s="49"/>
      <c r="AC79" s="47">
        <v>4</v>
      </c>
      <c r="AD79" s="48"/>
      <c r="AE79" s="48"/>
      <c r="AF79" s="48"/>
      <c r="AG79" s="49"/>
      <c r="AH79" s="47">
        <v>5</v>
      </c>
      <c r="AI79" s="48"/>
      <c r="AJ79" s="49"/>
      <c r="AK79" s="47">
        <v>6</v>
      </c>
      <c r="AL79" s="48"/>
      <c r="AM79" s="48"/>
      <c r="AN79" s="48"/>
      <c r="AO79" s="49"/>
      <c r="AP79" s="47">
        <v>7</v>
      </c>
      <c r="AQ79" s="48"/>
      <c r="AR79" s="48"/>
      <c r="AS79" s="48"/>
      <c r="AT79" s="49"/>
      <c r="AU79" s="47">
        <v>8</v>
      </c>
      <c r="AV79" s="48"/>
      <c r="AW79" s="48"/>
      <c r="AX79" s="48"/>
      <c r="AY79" s="49"/>
      <c r="AZ79" s="47">
        <v>9</v>
      </c>
      <c r="BA79" s="48"/>
      <c r="BB79" s="49"/>
      <c r="BC79" s="47">
        <v>10</v>
      </c>
      <c r="BD79" s="48"/>
      <c r="BE79" s="48"/>
      <c r="BF79" s="48"/>
      <c r="BG79" s="49"/>
    </row>
    <row r="80" spans="1:79" s="1" customFormat="1" ht="12.75" hidden="1" customHeight="1">
      <c r="A80" s="32" t="s">
        <v>64</v>
      </c>
      <c r="B80" s="33"/>
      <c r="C80" s="33"/>
      <c r="D80" s="40"/>
      <c r="E80" s="32" t="s">
        <v>57</v>
      </c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40"/>
      <c r="X80" s="32" t="s">
        <v>60</v>
      </c>
      <c r="Y80" s="33"/>
      <c r="Z80" s="33"/>
      <c r="AA80" s="33"/>
      <c r="AB80" s="40"/>
      <c r="AC80" s="32" t="s">
        <v>61</v>
      </c>
      <c r="AD80" s="33"/>
      <c r="AE80" s="33"/>
      <c r="AF80" s="33"/>
      <c r="AG80" s="40"/>
      <c r="AH80" s="32" t="s">
        <v>94</v>
      </c>
      <c r="AI80" s="33"/>
      <c r="AJ80" s="40"/>
      <c r="AK80" s="54" t="s">
        <v>99</v>
      </c>
      <c r="AL80" s="55"/>
      <c r="AM80" s="55"/>
      <c r="AN80" s="55"/>
      <c r="AO80" s="56"/>
      <c r="AP80" s="32" t="s">
        <v>62</v>
      </c>
      <c r="AQ80" s="33"/>
      <c r="AR80" s="33"/>
      <c r="AS80" s="33"/>
      <c r="AT80" s="40"/>
      <c r="AU80" s="32" t="s">
        <v>63</v>
      </c>
      <c r="AV80" s="33"/>
      <c r="AW80" s="33"/>
      <c r="AX80" s="33"/>
      <c r="AY80" s="40"/>
      <c r="AZ80" s="32" t="s">
        <v>95</v>
      </c>
      <c r="BA80" s="33"/>
      <c r="BB80" s="40"/>
      <c r="BC80" s="54" t="s">
        <v>99</v>
      </c>
      <c r="BD80" s="55"/>
      <c r="BE80" s="55"/>
      <c r="BF80" s="55"/>
      <c r="BG80" s="56"/>
      <c r="CA80" t="s">
        <v>29</v>
      </c>
    </row>
    <row r="81" spans="1:79" s="5" customFormat="1" ht="12.75" customHeight="1">
      <c r="A81" s="17">
        <v>2210</v>
      </c>
      <c r="B81" s="18"/>
      <c r="C81" s="18"/>
      <c r="D81" s="53"/>
      <c r="E81" s="19" t="s">
        <v>169</v>
      </c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1"/>
      <c r="X81" s="34">
        <v>422400</v>
      </c>
      <c r="Y81" s="35"/>
      <c r="Z81" s="35"/>
      <c r="AA81" s="35"/>
      <c r="AB81" s="36"/>
      <c r="AC81" s="34">
        <v>0</v>
      </c>
      <c r="AD81" s="35"/>
      <c r="AE81" s="35"/>
      <c r="AF81" s="35"/>
      <c r="AG81" s="36"/>
      <c r="AH81" s="34">
        <v>0</v>
      </c>
      <c r="AI81" s="35"/>
      <c r="AJ81" s="36"/>
      <c r="AK81" s="34">
        <f>IF(ISNUMBER(X81),X81,0)+IF(ISNUMBER(AC81),AC81,0)</f>
        <v>422400</v>
      </c>
      <c r="AL81" s="35"/>
      <c r="AM81" s="35"/>
      <c r="AN81" s="35"/>
      <c r="AO81" s="36"/>
      <c r="AP81" s="34">
        <v>443520</v>
      </c>
      <c r="AQ81" s="35"/>
      <c r="AR81" s="35"/>
      <c r="AS81" s="35"/>
      <c r="AT81" s="36"/>
      <c r="AU81" s="34">
        <v>0</v>
      </c>
      <c r="AV81" s="35"/>
      <c r="AW81" s="35"/>
      <c r="AX81" s="35"/>
      <c r="AY81" s="36"/>
      <c r="AZ81" s="34">
        <v>0</v>
      </c>
      <c r="BA81" s="35"/>
      <c r="BB81" s="36"/>
      <c r="BC81" s="34">
        <f>IF(ISNUMBER(AP81),AP81,0)+IF(ISNUMBER(AU81),AU81,0)</f>
        <v>443520</v>
      </c>
      <c r="BD81" s="35"/>
      <c r="BE81" s="35"/>
      <c r="BF81" s="35"/>
      <c r="BG81" s="36"/>
      <c r="CA81" s="5" t="s">
        <v>30</v>
      </c>
    </row>
    <row r="82" spans="1:79" s="5" customFormat="1" ht="12.75" customHeight="1">
      <c r="A82" s="17">
        <v>2240</v>
      </c>
      <c r="B82" s="18"/>
      <c r="C82" s="18"/>
      <c r="D82" s="53"/>
      <c r="E82" s="19" t="s">
        <v>170</v>
      </c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1"/>
      <c r="X82" s="34">
        <v>1500180</v>
      </c>
      <c r="Y82" s="35"/>
      <c r="Z82" s="35"/>
      <c r="AA82" s="35"/>
      <c r="AB82" s="36"/>
      <c r="AC82" s="34">
        <v>0</v>
      </c>
      <c r="AD82" s="35"/>
      <c r="AE82" s="35"/>
      <c r="AF82" s="35"/>
      <c r="AG82" s="36"/>
      <c r="AH82" s="34">
        <v>0</v>
      </c>
      <c r="AI82" s="35"/>
      <c r="AJ82" s="36"/>
      <c r="AK82" s="34">
        <f>IF(ISNUMBER(X82),X82,0)+IF(ISNUMBER(AC82),AC82,0)</f>
        <v>1500180</v>
      </c>
      <c r="AL82" s="35"/>
      <c r="AM82" s="35"/>
      <c r="AN82" s="35"/>
      <c r="AO82" s="36"/>
      <c r="AP82" s="34">
        <v>1575189</v>
      </c>
      <c r="AQ82" s="35"/>
      <c r="AR82" s="35"/>
      <c r="AS82" s="35"/>
      <c r="AT82" s="36"/>
      <c r="AU82" s="34">
        <v>0</v>
      </c>
      <c r="AV82" s="35"/>
      <c r="AW82" s="35"/>
      <c r="AX82" s="35"/>
      <c r="AY82" s="36"/>
      <c r="AZ82" s="34">
        <v>0</v>
      </c>
      <c r="BA82" s="35"/>
      <c r="BB82" s="36"/>
      <c r="BC82" s="34">
        <f>IF(ISNUMBER(AP82),AP82,0)+IF(ISNUMBER(AU82),AU82,0)</f>
        <v>1575189</v>
      </c>
      <c r="BD82" s="35"/>
      <c r="BE82" s="35"/>
      <c r="BF82" s="35"/>
      <c r="BG82" s="36"/>
    </row>
    <row r="83" spans="1:79" s="5" customFormat="1" ht="12.75" customHeight="1">
      <c r="A83" s="17">
        <v>3132</v>
      </c>
      <c r="B83" s="18"/>
      <c r="C83" s="18"/>
      <c r="D83" s="53"/>
      <c r="E83" s="19" t="s">
        <v>171</v>
      </c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1"/>
      <c r="X83" s="34">
        <v>0</v>
      </c>
      <c r="Y83" s="35"/>
      <c r="Z83" s="35"/>
      <c r="AA83" s="35"/>
      <c r="AB83" s="36"/>
      <c r="AC83" s="34">
        <v>2112000</v>
      </c>
      <c r="AD83" s="35"/>
      <c r="AE83" s="35"/>
      <c r="AF83" s="35"/>
      <c r="AG83" s="36"/>
      <c r="AH83" s="41">
        <v>2112000</v>
      </c>
      <c r="AI83" s="42"/>
      <c r="AJ83" s="43"/>
      <c r="AK83" s="34">
        <f>IF(ISNUMBER(X83),X83,0)+IF(ISNUMBER(AC83),AC83,0)</f>
        <v>2112000</v>
      </c>
      <c r="AL83" s="35"/>
      <c r="AM83" s="35"/>
      <c r="AN83" s="35"/>
      <c r="AO83" s="36"/>
      <c r="AP83" s="34">
        <v>0</v>
      </c>
      <c r="AQ83" s="35"/>
      <c r="AR83" s="35"/>
      <c r="AS83" s="35"/>
      <c r="AT83" s="36"/>
      <c r="AU83" s="34">
        <v>2217600</v>
      </c>
      <c r="AV83" s="35"/>
      <c r="AW83" s="35"/>
      <c r="AX83" s="35"/>
      <c r="AY83" s="36"/>
      <c r="AZ83" s="41">
        <v>2217600</v>
      </c>
      <c r="BA83" s="42"/>
      <c r="BB83" s="43"/>
      <c r="BC83" s="34">
        <f>IF(ISNUMBER(AP83),AP83,0)+IF(ISNUMBER(AU83),AU83,0)</f>
        <v>2217600</v>
      </c>
      <c r="BD83" s="35"/>
      <c r="BE83" s="35"/>
      <c r="BF83" s="35"/>
      <c r="BG83" s="36"/>
    </row>
    <row r="84" spans="1:79" s="5" customFormat="1" ht="12.75" customHeight="1">
      <c r="A84" s="17">
        <v>3142</v>
      </c>
      <c r="B84" s="18"/>
      <c r="C84" s="18"/>
      <c r="D84" s="53"/>
      <c r="E84" s="19" t="s">
        <v>172</v>
      </c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1"/>
      <c r="X84" s="34">
        <v>0</v>
      </c>
      <c r="Y84" s="35"/>
      <c r="Z84" s="35"/>
      <c r="AA84" s="35"/>
      <c r="AB84" s="36"/>
      <c r="AC84" s="34">
        <v>0</v>
      </c>
      <c r="AD84" s="35"/>
      <c r="AE84" s="35"/>
      <c r="AF84" s="35"/>
      <c r="AG84" s="36"/>
      <c r="AH84" s="41">
        <v>0</v>
      </c>
      <c r="AI84" s="42"/>
      <c r="AJ84" s="43"/>
      <c r="AK84" s="34">
        <f>IF(ISNUMBER(X84),X84,0)+IF(ISNUMBER(AC84),AC84,0)</f>
        <v>0</v>
      </c>
      <c r="AL84" s="35"/>
      <c r="AM84" s="35"/>
      <c r="AN84" s="35"/>
      <c r="AO84" s="36"/>
      <c r="AP84" s="34">
        <v>0</v>
      </c>
      <c r="AQ84" s="35"/>
      <c r="AR84" s="35"/>
      <c r="AS84" s="35"/>
      <c r="AT84" s="36"/>
      <c r="AU84" s="34">
        <v>0</v>
      </c>
      <c r="AV84" s="35"/>
      <c r="AW84" s="35"/>
      <c r="AX84" s="35"/>
      <c r="AY84" s="36"/>
      <c r="AZ84" s="41">
        <v>0</v>
      </c>
      <c r="BA84" s="42"/>
      <c r="BB84" s="43"/>
      <c r="BC84" s="34">
        <f>IF(ISNUMBER(AP84),AP84,0)+IF(ISNUMBER(AU84),AU84,0)</f>
        <v>0</v>
      </c>
      <c r="BD84" s="35"/>
      <c r="BE84" s="35"/>
      <c r="BF84" s="35"/>
      <c r="BG84" s="36"/>
    </row>
    <row r="85" spans="1:79" s="3" customFormat="1" ht="12.75" customHeight="1">
      <c r="A85" s="27"/>
      <c r="B85" s="28"/>
      <c r="C85" s="28"/>
      <c r="D85" s="57"/>
      <c r="E85" s="12" t="s">
        <v>151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4"/>
      <c r="X85" s="69">
        <v>1922580</v>
      </c>
      <c r="Y85" s="70"/>
      <c r="Z85" s="70"/>
      <c r="AA85" s="70"/>
      <c r="AB85" s="71"/>
      <c r="AC85" s="69">
        <v>2112000</v>
      </c>
      <c r="AD85" s="70"/>
      <c r="AE85" s="70"/>
      <c r="AF85" s="70"/>
      <c r="AG85" s="71"/>
      <c r="AH85" s="37">
        <v>2112000</v>
      </c>
      <c r="AI85" s="38"/>
      <c r="AJ85" s="39"/>
      <c r="AK85" s="69">
        <f>IF(ISNUMBER(X85),X85,0)+IF(ISNUMBER(AC85),AC85,0)</f>
        <v>4034580</v>
      </c>
      <c r="AL85" s="70"/>
      <c r="AM85" s="70"/>
      <c r="AN85" s="70"/>
      <c r="AO85" s="71"/>
      <c r="AP85" s="69">
        <v>2018709</v>
      </c>
      <c r="AQ85" s="70"/>
      <c r="AR85" s="70"/>
      <c r="AS85" s="70"/>
      <c r="AT85" s="71"/>
      <c r="AU85" s="69">
        <v>2217600</v>
      </c>
      <c r="AV85" s="70"/>
      <c r="AW85" s="70"/>
      <c r="AX85" s="70"/>
      <c r="AY85" s="71"/>
      <c r="AZ85" s="37">
        <v>2217600</v>
      </c>
      <c r="BA85" s="38"/>
      <c r="BB85" s="39"/>
      <c r="BC85" s="69">
        <f>IF(ISNUMBER(AP85),AP85,0)+IF(ISNUMBER(AU85),AU85,0)</f>
        <v>4236309</v>
      </c>
      <c r="BD85" s="70"/>
      <c r="BE85" s="70"/>
      <c r="BF85" s="70"/>
      <c r="BG85" s="71"/>
    </row>
    <row r="87" spans="1:79" ht="14.25" customHeight="1">
      <c r="A87" s="76" t="s">
        <v>233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  <c r="BH87" s="76"/>
      <c r="BI87" s="76"/>
      <c r="BJ87" s="76"/>
      <c r="BK87" s="76"/>
      <c r="BL87" s="76"/>
    </row>
    <row r="88" spans="1:79" ht="15" customHeight="1">
      <c r="A88" s="81" t="s">
        <v>205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</row>
    <row r="90" spans="1:79" ht="23.1" customHeight="1">
      <c r="A90" s="102" t="s">
        <v>122</v>
      </c>
      <c r="B90" s="103"/>
      <c r="C90" s="103"/>
      <c r="D90" s="103"/>
      <c r="E90" s="104"/>
      <c r="F90" s="90" t="s">
        <v>19</v>
      </c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2"/>
      <c r="X90" s="47" t="s">
        <v>227</v>
      </c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9"/>
      <c r="AP90" s="47" t="s">
        <v>231</v>
      </c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9"/>
    </row>
    <row r="91" spans="1:79" ht="53.25" customHeight="1">
      <c r="A91" s="105"/>
      <c r="B91" s="106"/>
      <c r="C91" s="106"/>
      <c r="D91" s="106"/>
      <c r="E91" s="107"/>
      <c r="F91" s="93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5"/>
      <c r="X91" s="47" t="s">
        <v>4</v>
      </c>
      <c r="Y91" s="48"/>
      <c r="Z91" s="48"/>
      <c r="AA91" s="48"/>
      <c r="AB91" s="49"/>
      <c r="AC91" s="47" t="s">
        <v>3</v>
      </c>
      <c r="AD91" s="48"/>
      <c r="AE91" s="48"/>
      <c r="AF91" s="48"/>
      <c r="AG91" s="49"/>
      <c r="AH91" s="50" t="s">
        <v>119</v>
      </c>
      <c r="AI91" s="51"/>
      <c r="AJ91" s="52"/>
      <c r="AK91" s="47" t="s">
        <v>5</v>
      </c>
      <c r="AL91" s="48"/>
      <c r="AM91" s="48"/>
      <c r="AN91" s="48"/>
      <c r="AO91" s="49"/>
      <c r="AP91" s="47" t="s">
        <v>4</v>
      </c>
      <c r="AQ91" s="48"/>
      <c r="AR91" s="48"/>
      <c r="AS91" s="48"/>
      <c r="AT91" s="49"/>
      <c r="AU91" s="47" t="s">
        <v>3</v>
      </c>
      <c r="AV91" s="48"/>
      <c r="AW91" s="48"/>
      <c r="AX91" s="48"/>
      <c r="AY91" s="49"/>
      <c r="AZ91" s="50" t="s">
        <v>119</v>
      </c>
      <c r="BA91" s="51"/>
      <c r="BB91" s="52"/>
      <c r="BC91" s="47" t="s">
        <v>96</v>
      </c>
      <c r="BD91" s="48"/>
      <c r="BE91" s="48"/>
      <c r="BF91" s="48"/>
      <c r="BG91" s="49"/>
    </row>
    <row r="92" spans="1:79" ht="15" customHeight="1">
      <c r="A92" s="47">
        <v>1</v>
      </c>
      <c r="B92" s="48"/>
      <c r="C92" s="48"/>
      <c r="D92" s="48"/>
      <c r="E92" s="49"/>
      <c r="F92" s="47">
        <v>2</v>
      </c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9"/>
      <c r="X92" s="47">
        <v>3</v>
      </c>
      <c r="Y92" s="48"/>
      <c r="Z92" s="48"/>
      <c r="AA92" s="48"/>
      <c r="AB92" s="49"/>
      <c r="AC92" s="47">
        <v>4</v>
      </c>
      <c r="AD92" s="48"/>
      <c r="AE92" s="48"/>
      <c r="AF92" s="48"/>
      <c r="AG92" s="49"/>
      <c r="AH92" s="47">
        <v>5</v>
      </c>
      <c r="AI92" s="48"/>
      <c r="AJ92" s="49"/>
      <c r="AK92" s="47">
        <v>6</v>
      </c>
      <c r="AL92" s="48"/>
      <c r="AM92" s="48"/>
      <c r="AN92" s="48"/>
      <c r="AO92" s="49"/>
      <c r="AP92" s="47">
        <v>7</v>
      </c>
      <c r="AQ92" s="48"/>
      <c r="AR92" s="48"/>
      <c r="AS92" s="48"/>
      <c r="AT92" s="49"/>
      <c r="AU92" s="47">
        <v>8</v>
      </c>
      <c r="AV92" s="48"/>
      <c r="AW92" s="48"/>
      <c r="AX92" s="48"/>
      <c r="AY92" s="49"/>
      <c r="AZ92" s="47">
        <v>9</v>
      </c>
      <c r="BA92" s="48"/>
      <c r="BB92" s="49"/>
      <c r="BC92" s="47">
        <v>10</v>
      </c>
      <c r="BD92" s="48"/>
      <c r="BE92" s="48"/>
      <c r="BF92" s="48"/>
      <c r="BG92" s="49"/>
    </row>
    <row r="93" spans="1:79" s="1" customFormat="1" ht="15" hidden="1" customHeight="1">
      <c r="A93" s="32" t="s">
        <v>64</v>
      </c>
      <c r="B93" s="33"/>
      <c r="C93" s="33"/>
      <c r="D93" s="33"/>
      <c r="E93" s="40"/>
      <c r="F93" s="32" t="s">
        <v>57</v>
      </c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40"/>
      <c r="X93" s="32" t="s">
        <v>60</v>
      </c>
      <c r="Y93" s="33"/>
      <c r="Z93" s="33"/>
      <c r="AA93" s="33"/>
      <c r="AB93" s="40"/>
      <c r="AC93" s="32" t="s">
        <v>61</v>
      </c>
      <c r="AD93" s="33"/>
      <c r="AE93" s="33"/>
      <c r="AF93" s="33"/>
      <c r="AG93" s="40"/>
      <c r="AH93" s="32" t="s">
        <v>94</v>
      </c>
      <c r="AI93" s="33"/>
      <c r="AJ93" s="40"/>
      <c r="AK93" s="54" t="s">
        <v>99</v>
      </c>
      <c r="AL93" s="55"/>
      <c r="AM93" s="55"/>
      <c r="AN93" s="55"/>
      <c r="AO93" s="56"/>
      <c r="AP93" s="32" t="s">
        <v>62</v>
      </c>
      <c r="AQ93" s="33"/>
      <c r="AR93" s="33"/>
      <c r="AS93" s="33"/>
      <c r="AT93" s="40"/>
      <c r="AU93" s="32" t="s">
        <v>63</v>
      </c>
      <c r="AV93" s="33"/>
      <c r="AW93" s="33"/>
      <c r="AX93" s="33"/>
      <c r="AY93" s="40"/>
      <c r="AZ93" s="32" t="s">
        <v>95</v>
      </c>
      <c r="BA93" s="33"/>
      <c r="BB93" s="40"/>
      <c r="BC93" s="54" t="s">
        <v>99</v>
      </c>
      <c r="BD93" s="55"/>
      <c r="BE93" s="55"/>
      <c r="BF93" s="55"/>
      <c r="BG93" s="56"/>
      <c r="CA93" t="s">
        <v>31</v>
      </c>
    </row>
    <row r="94" spans="1:79" s="3" customFormat="1" ht="12.75" customHeight="1">
      <c r="A94" s="27"/>
      <c r="B94" s="28"/>
      <c r="C94" s="28"/>
      <c r="D94" s="28"/>
      <c r="E94" s="57"/>
      <c r="F94" s="12" t="s">
        <v>151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4"/>
      <c r="X94" s="69"/>
      <c r="Y94" s="70"/>
      <c r="Z94" s="70"/>
      <c r="AA94" s="70"/>
      <c r="AB94" s="71"/>
      <c r="AC94" s="69"/>
      <c r="AD94" s="70"/>
      <c r="AE94" s="70"/>
      <c r="AF94" s="70"/>
      <c r="AG94" s="71"/>
      <c r="AH94" s="69"/>
      <c r="AI94" s="70"/>
      <c r="AJ94" s="71"/>
      <c r="AK94" s="69">
        <f>IF(ISNUMBER(X94),X94,0)+IF(ISNUMBER(AC94),AC94,0)</f>
        <v>0</v>
      </c>
      <c r="AL94" s="70"/>
      <c r="AM94" s="70"/>
      <c r="AN94" s="70"/>
      <c r="AO94" s="71"/>
      <c r="AP94" s="69"/>
      <c r="AQ94" s="70"/>
      <c r="AR94" s="70"/>
      <c r="AS94" s="70"/>
      <c r="AT94" s="71"/>
      <c r="AU94" s="69"/>
      <c r="AV94" s="70"/>
      <c r="AW94" s="70"/>
      <c r="AX94" s="70"/>
      <c r="AY94" s="71"/>
      <c r="AZ94" s="69"/>
      <c r="BA94" s="70"/>
      <c r="BB94" s="71"/>
      <c r="BC94" s="69">
        <f>IF(ISNUMBER(AP94),AP94,0)+IF(ISNUMBER(AU94),AU94,0)</f>
        <v>0</v>
      </c>
      <c r="BD94" s="70"/>
      <c r="BE94" s="70"/>
      <c r="BF94" s="70"/>
      <c r="BG94" s="71"/>
      <c r="CA94" s="3" t="s">
        <v>32</v>
      </c>
    </row>
    <row r="97" spans="1:79" ht="14.25" customHeight="1">
      <c r="A97" s="76" t="s">
        <v>123</v>
      </c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</row>
    <row r="99" spans="1:79" ht="14.25" customHeight="1">
      <c r="A99" s="76" t="s">
        <v>219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76"/>
      <c r="AO99" s="76"/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  <c r="BH99" s="76"/>
      <c r="BI99" s="76"/>
      <c r="BJ99" s="76"/>
      <c r="BK99" s="76"/>
      <c r="BL99" s="76"/>
    </row>
    <row r="100" spans="1:79" ht="15" customHeight="1">
      <c r="A100" s="81" t="s">
        <v>205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81"/>
      <c r="AP100" s="81"/>
      <c r="AQ100" s="81"/>
      <c r="AR100" s="81"/>
      <c r="AS100" s="81"/>
      <c r="AT100" s="81"/>
      <c r="AU100" s="81"/>
      <c r="AV100" s="81"/>
      <c r="AW100" s="81"/>
      <c r="AX100" s="81"/>
      <c r="AY100" s="81"/>
      <c r="AZ100" s="81"/>
      <c r="BA100" s="81"/>
      <c r="BB100" s="81"/>
      <c r="BC100" s="81"/>
      <c r="BD100" s="81"/>
      <c r="BE100" s="81"/>
      <c r="BF100" s="81"/>
      <c r="BG100" s="81"/>
      <c r="BH100" s="81"/>
      <c r="BI100" s="81"/>
      <c r="BJ100" s="81"/>
      <c r="BK100" s="81"/>
      <c r="BL100" s="81"/>
    </row>
    <row r="102" spans="1:79" ht="23.1" customHeight="1">
      <c r="A102" s="90" t="s">
        <v>6</v>
      </c>
      <c r="B102" s="91"/>
      <c r="C102" s="91"/>
      <c r="D102" s="90" t="s">
        <v>124</v>
      </c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2"/>
      <c r="T102" s="24" t="s">
        <v>206</v>
      </c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 t="s">
        <v>209</v>
      </c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 t="s">
        <v>216</v>
      </c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</row>
    <row r="103" spans="1:79" ht="52.5" customHeight="1">
      <c r="A103" s="93"/>
      <c r="B103" s="94"/>
      <c r="C103" s="94"/>
      <c r="D103" s="93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5"/>
      <c r="T103" s="24" t="s">
        <v>4</v>
      </c>
      <c r="U103" s="24"/>
      <c r="V103" s="24"/>
      <c r="W103" s="24"/>
      <c r="X103" s="24"/>
      <c r="Y103" s="24" t="s">
        <v>3</v>
      </c>
      <c r="Z103" s="24"/>
      <c r="AA103" s="24"/>
      <c r="AB103" s="24"/>
      <c r="AC103" s="24"/>
      <c r="AD103" s="50" t="s">
        <v>119</v>
      </c>
      <c r="AE103" s="51"/>
      <c r="AF103" s="52"/>
      <c r="AG103" s="24" t="s">
        <v>5</v>
      </c>
      <c r="AH103" s="24"/>
      <c r="AI103" s="24"/>
      <c r="AJ103" s="24"/>
      <c r="AK103" s="24"/>
      <c r="AL103" s="24" t="s">
        <v>4</v>
      </c>
      <c r="AM103" s="24"/>
      <c r="AN103" s="24"/>
      <c r="AO103" s="24"/>
      <c r="AP103" s="24"/>
      <c r="AQ103" s="24" t="s">
        <v>3</v>
      </c>
      <c r="AR103" s="24"/>
      <c r="AS103" s="24"/>
      <c r="AT103" s="24"/>
      <c r="AU103" s="24"/>
      <c r="AV103" s="50" t="s">
        <v>119</v>
      </c>
      <c r="AW103" s="51"/>
      <c r="AX103" s="52"/>
      <c r="AY103" s="24" t="s">
        <v>96</v>
      </c>
      <c r="AZ103" s="24"/>
      <c r="BA103" s="24"/>
      <c r="BB103" s="24"/>
      <c r="BC103" s="24"/>
      <c r="BD103" s="24" t="s">
        <v>4</v>
      </c>
      <c r="BE103" s="24"/>
      <c r="BF103" s="24"/>
      <c r="BG103" s="24"/>
      <c r="BH103" s="24"/>
      <c r="BI103" s="24" t="s">
        <v>3</v>
      </c>
      <c r="BJ103" s="24"/>
      <c r="BK103" s="24"/>
      <c r="BL103" s="24"/>
      <c r="BM103" s="24"/>
      <c r="BN103" s="50" t="s">
        <v>119</v>
      </c>
      <c r="BO103" s="51"/>
      <c r="BP103" s="52"/>
      <c r="BQ103" s="24" t="s">
        <v>97</v>
      </c>
      <c r="BR103" s="24"/>
      <c r="BS103" s="24"/>
      <c r="BT103" s="24"/>
      <c r="BU103" s="24"/>
    </row>
    <row r="104" spans="1:79" ht="15" customHeight="1">
      <c r="A104" s="47">
        <v>1</v>
      </c>
      <c r="B104" s="48"/>
      <c r="C104" s="48"/>
      <c r="D104" s="47">
        <v>2</v>
      </c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9"/>
      <c r="T104" s="24">
        <v>3</v>
      </c>
      <c r="U104" s="24"/>
      <c r="V104" s="24"/>
      <c r="W104" s="24"/>
      <c r="X104" s="24"/>
      <c r="Y104" s="24">
        <v>4</v>
      </c>
      <c r="Z104" s="24"/>
      <c r="AA104" s="24"/>
      <c r="AB104" s="24"/>
      <c r="AC104" s="24"/>
      <c r="AD104" s="47">
        <v>5</v>
      </c>
      <c r="AE104" s="48"/>
      <c r="AF104" s="49"/>
      <c r="AG104" s="24">
        <v>6</v>
      </c>
      <c r="AH104" s="24"/>
      <c r="AI104" s="24"/>
      <c r="AJ104" s="24"/>
      <c r="AK104" s="24"/>
      <c r="AL104" s="24">
        <v>7</v>
      </c>
      <c r="AM104" s="24"/>
      <c r="AN104" s="24"/>
      <c r="AO104" s="24"/>
      <c r="AP104" s="24"/>
      <c r="AQ104" s="24">
        <v>8</v>
      </c>
      <c r="AR104" s="24"/>
      <c r="AS104" s="24"/>
      <c r="AT104" s="24"/>
      <c r="AU104" s="24"/>
      <c r="AV104" s="47">
        <v>9</v>
      </c>
      <c r="AW104" s="48"/>
      <c r="AX104" s="49"/>
      <c r="AY104" s="24">
        <v>10</v>
      </c>
      <c r="AZ104" s="24"/>
      <c r="BA104" s="24"/>
      <c r="BB104" s="24"/>
      <c r="BC104" s="24"/>
      <c r="BD104" s="24">
        <v>11</v>
      </c>
      <c r="BE104" s="24"/>
      <c r="BF104" s="24"/>
      <c r="BG104" s="24"/>
      <c r="BH104" s="24"/>
      <c r="BI104" s="24">
        <v>12</v>
      </c>
      <c r="BJ104" s="24"/>
      <c r="BK104" s="24"/>
      <c r="BL104" s="24"/>
      <c r="BM104" s="24"/>
      <c r="BN104" s="47">
        <v>13</v>
      </c>
      <c r="BO104" s="48"/>
      <c r="BP104" s="49"/>
      <c r="BQ104" s="24">
        <v>14</v>
      </c>
      <c r="BR104" s="24"/>
      <c r="BS104" s="24"/>
      <c r="BT104" s="24"/>
      <c r="BU104" s="24"/>
    </row>
    <row r="105" spans="1:79" s="1" customFormat="1" ht="14.25" hidden="1" customHeight="1">
      <c r="A105" s="32" t="s">
        <v>69</v>
      </c>
      <c r="B105" s="33"/>
      <c r="C105" s="33"/>
      <c r="D105" s="32" t="s">
        <v>57</v>
      </c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40"/>
      <c r="T105" s="22" t="s">
        <v>65</v>
      </c>
      <c r="U105" s="22"/>
      <c r="V105" s="22"/>
      <c r="W105" s="22"/>
      <c r="X105" s="22"/>
      <c r="Y105" s="22" t="s">
        <v>66</v>
      </c>
      <c r="Z105" s="22"/>
      <c r="AA105" s="22"/>
      <c r="AB105" s="22"/>
      <c r="AC105" s="22"/>
      <c r="AD105" s="32" t="s">
        <v>91</v>
      </c>
      <c r="AE105" s="33"/>
      <c r="AF105" s="40"/>
      <c r="AG105" s="31" t="s">
        <v>99</v>
      </c>
      <c r="AH105" s="31"/>
      <c r="AI105" s="31"/>
      <c r="AJ105" s="31"/>
      <c r="AK105" s="31"/>
      <c r="AL105" s="22" t="s">
        <v>67</v>
      </c>
      <c r="AM105" s="22"/>
      <c r="AN105" s="22"/>
      <c r="AO105" s="22"/>
      <c r="AP105" s="22"/>
      <c r="AQ105" s="22" t="s">
        <v>68</v>
      </c>
      <c r="AR105" s="22"/>
      <c r="AS105" s="22"/>
      <c r="AT105" s="22"/>
      <c r="AU105" s="22"/>
      <c r="AV105" s="32" t="s">
        <v>92</v>
      </c>
      <c r="AW105" s="33"/>
      <c r="AX105" s="40"/>
      <c r="AY105" s="31" t="s">
        <v>99</v>
      </c>
      <c r="AZ105" s="31"/>
      <c r="BA105" s="31"/>
      <c r="BB105" s="31"/>
      <c r="BC105" s="31"/>
      <c r="BD105" s="22" t="s">
        <v>58</v>
      </c>
      <c r="BE105" s="22"/>
      <c r="BF105" s="22"/>
      <c r="BG105" s="22"/>
      <c r="BH105" s="22"/>
      <c r="BI105" s="22" t="s">
        <v>59</v>
      </c>
      <c r="BJ105" s="22"/>
      <c r="BK105" s="22"/>
      <c r="BL105" s="22"/>
      <c r="BM105" s="22"/>
      <c r="BN105" s="32" t="s">
        <v>93</v>
      </c>
      <c r="BO105" s="33"/>
      <c r="BP105" s="40"/>
      <c r="BQ105" s="31" t="s">
        <v>99</v>
      </c>
      <c r="BR105" s="31"/>
      <c r="BS105" s="31"/>
      <c r="BT105" s="31"/>
      <c r="BU105" s="31"/>
      <c r="CA105" t="s">
        <v>33</v>
      </c>
    </row>
    <row r="106" spans="1:79" s="5" customFormat="1" ht="25.5" customHeight="1">
      <c r="A106" s="17">
        <v>1</v>
      </c>
      <c r="B106" s="18"/>
      <c r="C106" s="18"/>
      <c r="D106" s="19" t="s">
        <v>173</v>
      </c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1"/>
      <c r="T106" s="15">
        <v>0</v>
      </c>
      <c r="U106" s="15"/>
      <c r="V106" s="15"/>
      <c r="W106" s="15"/>
      <c r="X106" s="15"/>
      <c r="Y106" s="15">
        <v>11748723</v>
      </c>
      <c r="Z106" s="15"/>
      <c r="AA106" s="15"/>
      <c r="AB106" s="15"/>
      <c r="AC106" s="15"/>
      <c r="AD106" s="44">
        <v>11748723</v>
      </c>
      <c r="AE106" s="45"/>
      <c r="AF106" s="46"/>
      <c r="AG106" s="15">
        <f>IF(ISNUMBER(T106),T106,0)+IF(ISNUMBER(Y106),Y106,0)</f>
        <v>11748723</v>
      </c>
      <c r="AH106" s="15"/>
      <c r="AI106" s="15"/>
      <c r="AJ106" s="15"/>
      <c r="AK106" s="15"/>
      <c r="AL106" s="15">
        <v>1283000</v>
      </c>
      <c r="AM106" s="15"/>
      <c r="AN106" s="15"/>
      <c r="AO106" s="15"/>
      <c r="AP106" s="15"/>
      <c r="AQ106" s="15">
        <v>384136</v>
      </c>
      <c r="AR106" s="15"/>
      <c r="AS106" s="15"/>
      <c r="AT106" s="15"/>
      <c r="AU106" s="15"/>
      <c r="AV106" s="34">
        <v>384136</v>
      </c>
      <c r="AW106" s="35"/>
      <c r="AX106" s="36"/>
      <c r="AY106" s="15">
        <f>IF(ISNUMBER(AL106),AL106,0)+IF(ISNUMBER(AQ106),AQ106,0)</f>
        <v>1667136</v>
      </c>
      <c r="AZ106" s="15"/>
      <c r="BA106" s="15"/>
      <c r="BB106" s="15"/>
      <c r="BC106" s="15"/>
      <c r="BD106" s="15">
        <v>0</v>
      </c>
      <c r="BE106" s="15"/>
      <c r="BF106" s="15"/>
      <c r="BG106" s="15"/>
      <c r="BH106" s="15"/>
      <c r="BI106" s="15">
        <v>2000000</v>
      </c>
      <c r="BJ106" s="15"/>
      <c r="BK106" s="15"/>
      <c r="BL106" s="15"/>
      <c r="BM106" s="15"/>
      <c r="BN106" s="44">
        <v>2000000</v>
      </c>
      <c r="BO106" s="45"/>
      <c r="BP106" s="46"/>
      <c r="BQ106" s="15">
        <f>IF(ISNUMBER(BD106),BD106,0)+IF(ISNUMBER(BI106),BI106,0)</f>
        <v>2000000</v>
      </c>
      <c r="BR106" s="15"/>
      <c r="BS106" s="15"/>
      <c r="BT106" s="15"/>
      <c r="BU106" s="15"/>
      <c r="CA106" s="5" t="s">
        <v>34</v>
      </c>
    </row>
    <row r="107" spans="1:79" s="5" customFormat="1" ht="25.5" customHeight="1">
      <c r="A107" s="17">
        <v>2</v>
      </c>
      <c r="B107" s="18"/>
      <c r="C107" s="18"/>
      <c r="D107" s="19" t="s">
        <v>174</v>
      </c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1"/>
      <c r="T107" s="15">
        <v>2709199</v>
      </c>
      <c r="U107" s="15"/>
      <c r="V107" s="15"/>
      <c r="W107" s="15"/>
      <c r="X107" s="15"/>
      <c r="Y107" s="15">
        <v>0</v>
      </c>
      <c r="Z107" s="15"/>
      <c r="AA107" s="15"/>
      <c r="AB107" s="15"/>
      <c r="AC107" s="15"/>
      <c r="AD107" s="44">
        <v>0</v>
      </c>
      <c r="AE107" s="45"/>
      <c r="AF107" s="46"/>
      <c r="AG107" s="15">
        <f>IF(ISNUMBER(T107),T107,0)+IF(ISNUMBER(Y107),Y107,0)</f>
        <v>2709199</v>
      </c>
      <c r="AH107" s="15"/>
      <c r="AI107" s="15"/>
      <c r="AJ107" s="15"/>
      <c r="AK107" s="15"/>
      <c r="AL107" s="15">
        <v>500000</v>
      </c>
      <c r="AM107" s="15"/>
      <c r="AN107" s="15"/>
      <c r="AO107" s="15"/>
      <c r="AP107" s="15"/>
      <c r="AQ107" s="15">
        <v>5461</v>
      </c>
      <c r="AR107" s="15"/>
      <c r="AS107" s="15"/>
      <c r="AT107" s="15"/>
      <c r="AU107" s="15"/>
      <c r="AV107" s="34"/>
      <c r="AW107" s="35"/>
      <c r="AX107" s="36"/>
      <c r="AY107" s="15">
        <f>IF(ISNUMBER(AL107),AL107,0)+IF(ISNUMBER(AQ107),AQ107,0)</f>
        <v>505461</v>
      </c>
      <c r="AZ107" s="15"/>
      <c r="BA107" s="15"/>
      <c r="BB107" s="15"/>
      <c r="BC107" s="15"/>
      <c r="BD107" s="15">
        <v>1420625</v>
      </c>
      <c r="BE107" s="15"/>
      <c r="BF107" s="15"/>
      <c r="BG107" s="15"/>
      <c r="BH107" s="15"/>
      <c r="BI107" s="15">
        <v>0</v>
      </c>
      <c r="BJ107" s="15"/>
      <c r="BK107" s="15"/>
      <c r="BL107" s="15"/>
      <c r="BM107" s="15"/>
      <c r="BN107" s="44">
        <v>0</v>
      </c>
      <c r="BO107" s="45"/>
      <c r="BP107" s="46"/>
      <c r="BQ107" s="15">
        <f>IF(ISNUMBER(BD107),BD107,0)+IF(ISNUMBER(BI107),BI107,0)</f>
        <v>1420625</v>
      </c>
      <c r="BR107" s="15"/>
      <c r="BS107" s="15"/>
      <c r="BT107" s="15"/>
      <c r="BU107" s="15"/>
    </row>
    <row r="108" spans="1:79" s="5" customFormat="1" ht="25.5" customHeight="1">
      <c r="A108" s="17">
        <v>3</v>
      </c>
      <c r="B108" s="18"/>
      <c r="C108" s="18"/>
      <c r="D108" s="19" t="s">
        <v>175</v>
      </c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1"/>
      <c r="T108" s="15">
        <v>0</v>
      </c>
      <c r="U108" s="15"/>
      <c r="V108" s="15"/>
      <c r="W108" s="15"/>
      <c r="X108" s="15"/>
      <c r="Y108" s="15">
        <v>0</v>
      </c>
      <c r="Z108" s="15"/>
      <c r="AA108" s="15"/>
      <c r="AB108" s="15"/>
      <c r="AC108" s="15"/>
      <c r="AD108" s="44">
        <v>0</v>
      </c>
      <c r="AE108" s="45"/>
      <c r="AF108" s="46"/>
      <c r="AG108" s="15">
        <f>IF(ISNUMBER(T108),T108,0)+IF(ISNUMBER(Y108),Y108,0)</f>
        <v>0</v>
      </c>
      <c r="AH108" s="15"/>
      <c r="AI108" s="15"/>
      <c r="AJ108" s="15"/>
      <c r="AK108" s="15"/>
      <c r="AL108" s="15">
        <v>500000</v>
      </c>
      <c r="AM108" s="15"/>
      <c r="AN108" s="15"/>
      <c r="AO108" s="15"/>
      <c r="AP108" s="15"/>
      <c r="AQ108" s="15">
        <v>71799</v>
      </c>
      <c r="AR108" s="15"/>
      <c r="AS108" s="15"/>
      <c r="AT108" s="15"/>
      <c r="AU108" s="15"/>
      <c r="AV108" s="34">
        <v>71799</v>
      </c>
      <c r="AW108" s="35"/>
      <c r="AX108" s="36"/>
      <c r="AY108" s="15">
        <f>IF(ISNUMBER(AL108),AL108,0)+IF(ISNUMBER(AQ108),AQ108,0)</f>
        <v>571799</v>
      </c>
      <c r="AZ108" s="15"/>
      <c r="BA108" s="15"/>
      <c r="BB108" s="15"/>
      <c r="BC108" s="15"/>
      <c r="BD108" s="15">
        <v>400000</v>
      </c>
      <c r="BE108" s="15"/>
      <c r="BF108" s="15"/>
      <c r="BG108" s="15"/>
      <c r="BH108" s="15"/>
      <c r="BI108" s="15">
        <v>0</v>
      </c>
      <c r="BJ108" s="15"/>
      <c r="BK108" s="15"/>
      <c r="BL108" s="15"/>
      <c r="BM108" s="15"/>
      <c r="BN108" s="44">
        <v>0</v>
      </c>
      <c r="BO108" s="45"/>
      <c r="BP108" s="46"/>
      <c r="BQ108" s="15">
        <f>IF(ISNUMBER(BD108),BD108,0)+IF(ISNUMBER(BI108),BI108,0)</f>
        <v>400000</v>
      </c>
      <c r="BR108" s="15"/>
      <c r="BS108" s="15"/>
      <c r="BT108" s="15"/>
      <c r="BU108" s="15"/>
    </row>
    <row r="109" spans="1:79" s="3" customFormat="1" ht="12.75" customHeight="1">
      <c r="A109" s="27"/>
      <c r="B109" s="28"/>
      <c r="C109" s="28"/>
      <c r="D109" s="12" t="s">
        <v>151</v>
      </c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4"/>
      <c r="T109" s="10">
        <v>2709199</v>
      </c>
      <c r="U109" s="10"/>
      <c r="V109" s="10"/>
      <c r="W109" s="10"/>
      <c r="X109" s="10"/>
      <c r="Y109" s="10">
        <v>11748723</v>
      </c>
      <c r="Z109" s="10"/>
      <c r="AA109" s="10"/>
      <c r="AB109" s="10"/>
      <c r="AC109" s="10"/>
      <c r="AD109" s="58">
        <v>11748723</v>
      </c>
      <c r="AE109" s="59"/>
      <c r="AF109" s="60"/>
      <c r="AG109" s="10">
        <f>IF(ISNUMBER(T109),T109,0)+IF(ISNUMBER(Y109),Y109,0)</f>
        <v>14457922</v>
      </c>
      <c r="AH109" s="10"/>
      <c r="AI109" s="10"/>
      <c r="AJ109" s="10"/>
      <c r="AK109" s="10"/>
      <c r="AL109" s="10">
        <v>2283200</v>
      </c>
      <c r="AM109" s="10"/>
      <c r="AN109" s="10"/>
      <c r="AO109" s="10"/>
      <c r="AP109" s="10"/>
      <c r="AQ109" s="15">
        <v>461396</v>
      </c>
      <c r="AR109" s="15"/>
      <c r="AS109" s="15"/>
      <c r="AT109" s="15"/>
      <c r="AU109" s="15"/>
      <c r="AV109" s="69">
        <v>455935</v>
      </c>
      <c r="AW109" s="70"/>
      <c r="AX109" s="71"/>
      <c r="AY109" s="10">
        <f>IF(ISNUMBER(AL109),AL109,0)+IF(ISNUMBER(AQ109),AQ109,0)</f>
        <v>2744596</v>
      </c>
      <c r="AZ109" s="10"/>
      <c r="BA109" s="10"/>
      <c r="BB109" s="10"/>
      <c r="BC109" s="10"/>
      <c r="BD109" s="10">
        <v>1820625</v>
      </c>
      <c r="BE109" s="10"/>
      <c r="BF109" s="10"/>
      <c r="BG109" s="10"/>
      <c r="BH109" s="10"/>
      <c r="BI109" s="10">
        <v>2000000</v>
      </c>
      <c r="BJ109" s="10"/>
      <c r="BK109" s="10"/>
      <c r="BL109" s="10"/>
      <c r="BM109" s="10"/>
      <c r="BN109" s="58">
        <v>2000000</v>
      </c>
      <c r="BO109" s="59"/>
      <c r="BP109" s="60"/>
      <c r="BQ109" s="10">
        <f>IF(ISNUMBER(BD109),BD109,0)+IF(ISNUMBER(BI109),BI109,0)</f>
        <v>3820625</v>
      </c>
      <c r="BR109" s="10"/>
      <c r="BS109" s="10"/>
      <c r="BT109" s="10"/>
      <c r="BU109" s="10"/>
    </row>
    <row r="111" spans="1:79" ht="14.25" customHeight="1">
      <c r="A111" s="76" t="s">
        <v>234</v>
      </c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/>
      <c r="AJ111" s="76"/>
      <c r="AK111" s="76"/>
      <c r="AL111" s="76"/>
      <c r="AM111" s="76"/>
      <c r="AN111" s="76"/>
      <c r="AO111" s="76"/>
      <c r="AP111" s="76"/>
      <c r="AQ111" s="76"/>
      <c r="AR111" s="76"/>
      <c r="AS111" s="76"/>
      <c r="AT111" s="76"/>
      <c r="AU111" s="76"/>
      <c r="AV111" s="76"/>
      <c r="AW111" s="76"/>
      <c r="AX111" s="76"/>
      <c r="AY111" s="76"/>
      <c r="AZ111" s="76"/>
      <c r="BA111" s="76"/>
      <c r="BB111" s="76"/>
      <c r="BC111" s="76"/>
      <c r="BD111" s="76"/>
      <c r="BE111" s="76"/>
      <c r="BF111" s="76"/>
      <c r="BG111" s="76"/>
      <c r="BH111" s="76"/>
      <c r="BI111" s="76"/>
      <c r="BJ111" s="76"/>
      <c r="BK111" s="76"/>
      <c r="BL111" s="76"/>
    </row>
    <row r="112" spans="1:79" ht="15" customHeight="1">
      <c r="A112" s="81" t="s">
        <v>205</v>
      </c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  <c r="AF112" s="81"/>
      <c r="AG112" s="81"/>
      <c r="AH112" s="81"/>
      <c r="AI112" s="81"/>
      <c r="AJ112" s="81"/>
      <c r="AK112" s="81"/>
      <c r="AL112" s="81"/>
      <c r="AM112" s="81"/>
      <c r="AN112" s="81"/>
      <c r="AO112" s="81"/>
      <c r="AP112" s="81"/>
      <c r="AQ112" s="81"/>
      <c r="AR112" s="81"/>
      <c r="AS112" s="81"/>
      <c r="AT112" s="81"/>
      <c r="AU112" s="81"/>
      <c r="AV112" s="81"/>
      <c r="AW112" s="81"/>
    </row>
    <row r="114" spans="1:79" ht="23.1" customHeight="1">
      <c r="A114" s="90" t="s">
        <v>6</v>
      </c>
      <c r="B114" s="91"/>
      <c r="C114" s="91"/>
      <c r="D114" s="90" t="s">
        <v>124</v>
      </c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2"/>
      <c r="T114" s="24" t="s">
        <v>227</v>
      </c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 t="s">
        <v>231</v>
      </c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</row>
    <row r="115" spans="1:79" ht="54" customHeight="1">
      <c r="A115" s="93"/>
      <c r="B115" s="94"/>
      <c r="C115" s="94"/>
      <c r="D115" s="93"/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5"/>
      <c r="T115" s="24" t="s">
        <v>4</v>
      </c>
      <c r="U115" s="24"/>
      <c r="V115" s="24"/>
      <c r="W115" s="24"/>
      <c r="X115" s="24"/>
      <c r="Y115" s="24" t="s">
        <v>3</v>
      </c>
      <c r="Z115" s="24"/>
      <c r="AA115" s="24"/>
      <c r="AB115" s="24"/>
      <c r="AC115" s="24"/>
      <c r="AD115" s="50" t="s">
        <v>119</v>
      </c>
      <c r="AE115" s="51"/>
      <c r="AF115" s="52"/>
      <c r="AG115" s="24" t="s">
        <v>5</v>
      </c>
      <c r="AH115" s="24"/>
      <c r="AI115" s="24"/>
      <c r="AJ115" s="24"/>
      <c r="AK115" s="24"/>
      <c r="AL115" s="24" t="s">
        <v>4</v>
      </c>
      <c r="AM115" s="24"/>
      <c r="AN115" s="24"/>
      <c r="AO115" s="24"/>
      <c r="AP115" s="24"/>
      <c r="AQ115" s="24" t="s">
        <v>3</v>
      </c>
      <c r="AR115" s="24"/>
      <c r="AS115" s="24"/>
      <c r="AT115" s="24"/>
      <c r="AU115" s="24"/>
      <c r="AV115" s="50" t="s">
        <v>119</v>
      </c>
      <c r="AW115" s="51"/>
      <c r="AX115" s="52"/>
      <c r="AY115" s="24" t="s">
        <v>96</v>
      </c>
      <c r="AZ115" s="24"/>
      <c r="BA115" s="24"/>
      <c r="BB115" s="24"/>
      <c r="BC115" s="24"/>
    </row>
    <row r="116" spans="1:79" ht="15" customHeight="1">
      <c r="A116" s="47">
        <v>1</v>
      </c>
      <c r="B116" s="48"/>
      <c r="C116" s="48"/>
      <c r="D116" s="47">
        <v>2</v>
      </c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9"/>
      <c r="T116" s="24">
        <v>3</v>
      </c>
      <c r="U116" s="24"/>
      <c r="V116" s="24"/>
      <c r="W116" s="24"/>
      <c r="X116" s="24"/>
      <c r="Y116" s="24">
        <v>4</v>
      </c>
      <c r="Z116" s="24"/>
      <c r="AA116" s="24"/>
      <c r="AB116" s="24"/>
      <c r="AC116" s="24"/>
      <c r="AD116" s="47">
        <v>5</v>
      </c>
      <c r="AE116" s="48"/>
      <c r="AF116" s="49"/>
      <c r="AG116" s="24">
        <v>6</v>
      </c>
      <c r="AH116" s="24"/>
      <c r="AI116" s="24"/>
      <c r="AJ116" s="24"/>
      <c r="AK116" s="24"/>
      <c r="AL116" s="24">
        <v>7</v>
      </c>
      <c r="AM116" s="24"/>
      <c r="AN116" s="24"/>
      <c r="AO116" s="24"/>
      <c r="AP116" s="24"/>
      <c r="AQ116" s="24">
        <v>8</v>
      </c>
      <c r="AR116" s="24"/>
      <c r="AS116" s="24"/>
      <c r="AT116" s="24"/>
      <c r="AU116" s="24"/>
      <c r="AV116" s="47">
        <v>9</v>
      </c>
      <c r="AW116" s="48"/>
      <c r="AX116" s="49"/>
      <c r="AY116" s="24">
        <v>10</v>
      </c>
      <c r="AZ116" s="24"/>
      <c r="BA116" s="24"/>
      <c r="BB116" s="24"/>
      <c r="BC116" s="24"/>
    </row>
    <row r="117" spans="1:79" s="1" customFormat="1" ht="10.5" hidden="1" customHeight="1">
      <c r="A117" s="32" t="s">
        <v>69</v>
      </c>
      <c r="B117" s="33"/>
      <c r="C117" s="33"/>
      <c r="D117" s="32" t="s">
        <v>57</v>
      </c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40"/>
      <c r="T117" s="22" t="s">
        <v>60</v>
      </c>
      <c r="U117" s="22"/>
      <c r="V117" s="22"/>
      <c r="W117" s="22"/>
      <c r="X117" s="22"/>
      <c r="Y117" s="22" t="s">
        <v>61</v>
      </c>
      <c r="Z117" s="22"/>
      <c r="AA117" s="22"/>
      <c r="AB117" s="22"/>
      <c r="AC117" s="22"/>
      <c r="AD117" s="32" t="s">
        <v>94</v>
      </c>
      <c r="AE117" s="33"/>
      <c r="AF117" s="40"/>
      <c r="AG117" s="31" t="s">
        <v>99</v>
      </c>
      <c r="AH117" s="31"/>
      <c r="AI117" s="31"/>
      <c r="AJ117" s="31"/>
      <c r="AK117" s="31"/>
      <c r="AL117" s="22" t="s">
        <v>62</v>
      </c>
      <c r="AM117" s="22"/>
      <c r="AN117" s="22"/>
      <c r="AO117" s="22"/>
      <c r="AP117" s="22"/>
      <c r="AQ117" s="22" t="s">
        <v>63</v>
      </c>
      <c r="AR117" s="22"/>
      <c r="AS117" s="22"/>
      <c r="AT117" s="22"/>
      <c r="AU117" s="22"/>
      <c r="AV117" s="32" t="s">
        <v>95</v>
      </c>
      <c r="AW117" s="33"/>
      <c r="AX117" s="40"/>
      <c r="AY117" s="31" t="s">
        <v>99</v>
      </c>
      <c r="AZ117" s="31"/>
      <c r="BA117" s="31"/>
      <c r="BB117" s="31"/>
      <c r="BC117" s="31"/>
      <c r="CA117" s="1" t="s">
        <v>35</v>
      </c>
    </row>
    <row r="118" spans="1:79" s="5" customFormat="1" ht="25.5" customHeight="1">
      <c r="A118" s="17">
        <v>1</v>
      </c>
      <c r="B118" s="18"/>
      <c r="C118" s="18"/>
      <c r="D118" s="19" t="s">
        <v>173</v>
      </c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1"/>
      <c r="T118" s="15">
        <v>0</v>
      </c>
      <c r="U118" s="15"/>
      <c r="V118" s="15"/>
      <c r="W118" s="15"/>
      <c r="X118" s="15"/>
      <c r="Y118" s="15">
        <v>2112000</v>
      </c>
      <c r="Z118" s="15"/>
      <c r="AA118" s="15"/>
      <c r="AB118" s="15"/>
      <c r="AC118" s="15"/>
      <c r="AD118" s="41">
        <v>2112000</v>
      </c>
      <c r="AE118" s="42"/>
      <c r="AF118" s="43"/>
      <c r="AG118" s="15">
        <f>IF(ISNUMBER(T118),T118,0)+IF(ISNUMBER(Y118),Y118,0)</f>
        <v>2112000</v>
      </c>
      <c r="AH118" s="15"/>
      <c r="AI118" s="15"/>
      <c r="AJ118" s="15"/>
      <c r="AK118" s="15"/>
      <c r="AL118" s="15">
        <v>0</v>
      </c>
      <c r="AM118" s="15"/>
      <c r="AN118" s="15"/>
      <c r="AO118" s="15"/>
      <c r="AP118" s="15"/>
      <c r="AQ118" s="15">
        <v>2217600</v>
      </c>
      <c r="AR118" s="15"/>
      <c r="AS118" s="15"/>
      <c r="AT118" s="15"/>
      <c r="AU118" s="15"/>
      <c r="AV118" s="41">
        <v>2217600</v>
      </c>
      <c r="AW118" s="42"/>
      <c r="AX118" s="43"/>
      <c r="AY118" s="15">
        <f>IF(ISNUMBER(AL118),AL118,0)+IF(ISNUMBER(AQ118),AQ118,0)</f>
        <v>2217600</v>
      </c>
      <c r="AZ118" s="15"/>
      <c r="BA118" s="15"/>
      <c r="BB118" s="15"/>
      <c r="BC118" s="15"/>
      <c r="CA118" s="5" t="s">
        <v>36</v>
      </c>
    </row>
    <row r="119" spans="1:79" s="5" customFormat="1" ht="25.5" customHeight="1">
      <c r="A119" s="17">
        <v>2</v>
      </c>
      <c r="B119" s="18"/>
      <c r="C119" s="18"/>
      <c r="D119" s="19" t="s">
        <v>174</v>
      </c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1"/>
      <c r="T119" s="15">
        <v>1922580</v>
      </c>
      <c r="U119" s="15"/>
      <c r="V119" s="15"/>
      <c r="W119" s="15"/>
      <c r="X119" s="15"/>
      <c r="Y119" s="15">
        <v>0</v>
      </c>
      <c r="Z119" s="15"/>
      <c r="AA119" s="15"/>
      <c r="AB119" s="15"/>
      <c r="AC119" s="15"/>
      <c r="AD119" s="41">
        <v>0</v>
      </c>
      <c r="AE119" s="42"/>
      <c r="AF119" s="43"/>
      <c r="AG119" s="15">
        <f>IF(ISNUMBER(T119),T119,0)+IF(ISNUMBER(Y119),Y119,0)</f>
        <v>1922580</v>
      </c>
      <c r="AH119" s="15"/>
      <c r="AI119" s="15"/>
      <c r="AJ119" s="15"/>
      <c r="AK119" s="15"/>
      <c r="AL119" s="15">
        <v>2018709</v>
      </c>
      <c r="AM119" s="15"/>
      <c r="AN119" s="15"/>
      <c r="AO119" s="15"/>
      <c r="AP119" s="15"/>
      <c r="AQ119" s="15">
        <v>0</v>
      </c>
      <c r="AR119" s="15"/>
      <c r="AS119" s="15"/>
      <c r="AT119" s="15"/>
      <c r="AU119" s="15"/>
      <c r="AV119" s="41">
        <v>0</v>
      </c>
      <c r="AW119" s="42"/>
      <c r="AX119" s="43"/>
      <c r="AY119" s="15">
        <f>IF(ISNUMBER(AL119),AL119,0)+IF(ISNUMBER(AQ119),AQ119,0)</f>
        <v>2018709</v>
      </c>
      <c r="AZ119" s="15"/>
      <c r="BA119" s="15"/>
      <c r="BB119" s="15"/>
      <c r="BC119" s="15"/>
    </row>
    <row r="120" spans="1:79" s="5" customFormat="1" ht="25.5" customHeight="1">
      <c r="A120" s="17">
        <v>3</v>
      </c>
      <c r="B120" s="18"/>
      <c r="C120" s="18"/>
      <c r="D120" s="19" t="s">
        <v>175</v>
      </c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1"/>
      <c r="T120" s="15">
        <v>0</v>
      </c>
      <c r="U120" s="15"/>
      <c r="V120" s="15"/>
      <c r="W120" s="15"/>
      <c r="X120" s="15"/>
      <c r="Y120" s="15">
        <v>0</v>
      </c>
      <c r="Z120" s="15"/>
      <c r="AA120" s="15"/>
      <c r="AB120" s="15"/>
      <c r="AC120" s="15"/>
      <c r="AD120" s="41">
        <v>0</v>
      </c>
      <c r="AE120" s="42"/>
      <c r="AF120" s="43"/>
      <c r="AG120" s="15">
        <f>IF(ISNUMBER(T120),T120,0)+IF(ISNUMBER(Y120),Y120,0)</f>
        <v>0</v>
      </c>
      <c r="AH120" s="15"/>
      <c r="AI120" s="15"/>
      <c r="AJ120" s="15"/>
      <c r="AK120" s="15"/>
      <c r="AL120" s="15">
        <v>0</v>
      </c>
      <c r="AM120" s="15"/>
      <c r="AN120" s="15"/>
      <c r="AO120" s="15"/>
      <c r="AP120" s="15"/>
      <c r="AQ120" s="15">
        <v>0</v>
      </c>
      <c r="AR120" s="15"/>
      <c r="AS120" s="15"/>
      <c r="AT120" s="15"/>
      <c r="AU120" s="15"/>
      <c r="AV120" s="41">
        <v>0</v>
      </c>
      <c r="AW120" s="42"/>
      <c r="AX120" s="43"/>
      <c r="AY120" s="15">
        <f>IF(ISNUMBER(AL120),AL120,0)+IF(ISNUMBER(AQ120),AQ120,0)</f>
        <v>0</v>
      </c>
      <c r="AZ120" s="15"/>
      <c r="BA120" s="15"/>
      <c r="BB120" s="15"/>
      <c r="BC120" s="15"/>
    </row>
    <row r="121" spans="1:79" s="3" customFormat="1" ht="12.75" customHeight="1">
      <c r="A121" s="27"/>
      <c r="B121" s="28"/>
      <c r="C121" s="28"/>
      <c r="D121" s="12" t="s">
        <v>151</v>
      </c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4"/>
      <c r="T121" s="10">
        <v>1922580</v>
      </c>
      <c r="U121" s="10"/>
      <c r="V121" s="10"/>
      <c r="W121" s="10"/>
      <c r="X121" s="10"/>
      <c r="Y121" s="10">
        <v>2112000</v>
      </c>
      <c r="Z121" s="10"/>
      <c r="AA121" s="10"/>
      <c r="AB121" s="10"/>
      <c r="AC121" s="10"/>
      <c r="AD121" s="37">
        <v>2112000</v>
      </c>
      <c r="AE121" s="38"/>
      <c r="AF121" s="39"/>
      <c r="AG121" s="10">
        <f>IF(ISNUMBER(T121),T121,0)+IF(ISNUMBER(Y121),Y121,0)</f>
        <v>4034580</v>
      </c>
      <c r="AH121" s="10"/>
      <c r="AI121" s="10"/>
      <c r="AJ121" s="10"/>
      <c r="AK121" s="10"/>
      <c r="AL121" s="10">
        <v>2018709</v>
      </c>
      <c r="AM121" s="10"/>
      <c r="AN121" s="10"/>
      <c r="AO121" s="10"/>
      <c r="AP121" s="10"/>
      <c r="AQ121" s="10">
        <v>2217600</v>
      </c>
      <c r="AR121" s="10"/>
      <c r="AS121" s="10"/>
      <c r="AT121" s="10"/>
      <c r="AU121" s="10"/>
      <c r="AV121" s="37">
        <v>2217600</v>
      </c>
      <c r="AW121" s="38"/>
      <c r="AX121" s="39"/>
      <c r="AY121" s="10">
        <f>IF(ISNUMBER(AL121),AL121,0)+IF(ISNUMBER(AQ121),AQ121,0)</f>
        <v>4236309</v>
      </c>
      <c r="AZ121" s="10"/>
      <c r="BA121" s="10"/>
      <c r="BB121" s="10"/>
      <c r="BC121" s="10"/>
    </row>
    <row r="123" spans="1:79" ht="14.25" customHeight="1">
      <c r="A123" s="76" t="s">
        <v>157</v>
      </c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  <c r="AF123" s="76"/>
      <c r="AG123" s="76"/>
      <c r="AH123" s="76"/>
      <c r="AI123" s="76"/>
      <c r="AJ123" s="76"/>
      <c r="AK123" s="76"/>
      <c r="AL123" s="76"/>
      <c r="AM123" s="76"/>
      <c r="AN123" s="76"/>
      <c r="AO123" s="76"/>
      <c r="AP123" s="76"/>
      <c r="AQ123" s="76"/>
      <c r="AR123" s="76"/>
      <c r="AS123" s="76"/>
      <c r="AT123" s="76"/>
      <c r="AU123" s="76"/>
      <c r="AV123" s="76"/>
      <c r="AW123" s="76"/>
      <c r="AX123" s="76"/>
      <c r="AY123" s="76"/>
      <c r="AZ123" s="76"/>
      <c r="BA123" s="76"/>
      <c r="BB123" s="76"/>
      <c r="BC123" s="76"/>
      <c r="BD123" s="76"/>
      <c r="BE123" s="76"/>
      <c r="BF123" s="76"/>
      <c r="BG123" s="76"/>
      <c r="BH123" s="76"/>
      <c r="BI123" s="76"/>
      <c r="BJ123" s="76"/>
      <c r="BK123" s="76"/>
      <c r="BL123" s="76"/>
    </row>
    <row r="125" spans="1:79" ht="14.25" customHeight="1">
      <c r="A125" s="76" t="s">
        <v>220</v>
      </c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76"/>
      <c r="AF125" s="76"/>
      <c r="AG125" s="76"/>
      <c r="AH125" s="76"/>
      <c r="AI125" s="76"/>
      <c r="AJ125" s="76"/>
      <c r="AK125" s="76"/>
      <c r="AL125" s="76"/>
      <c r="AM125" s="76"/>
      <c r="AN125" s="76"/>
      <c r="AO125" s="76"/>
      <c r="AP125" s="76"/>
      <c r="AQ125" s="76"/>
      <c r="AR125" s="76"/>
      <c r="AS125" s="76"/>
      <c r="AT125" s="76"/>
      <c r="AU125" s="76"/>
      <c r="AV125" s="76"/>
      <c r="AW125" s="76"/>
      <c r="AX125" s="76"/>
      <c r="AY125" s="76"/>
      <c r="AZ125" s="76"/>
      <c r="BA125" s="76"/>
      <c r="BB125" s="76"/>
      <c r="BC125" s="76"/>
      <c r="BD125" s="76"/>
      <c r="BE125" s="76"/>
      <c r="BF125" s="76"/>
      <c r="BG125" s="76"/>
      <c r="BH125" s="76"/>
      <c r="BI125" s="76"/>
      <c r="BJ125" s="76"/>
      <c r="BK125" s="76"/>
      <c r="BL125" s="76"/>
    </row>
    <row r="127" spans="1:79" ht="23.1" customHeight="1">
      <c r="A127" s="90" t="s">
        <v>6</v>
      </c>
      <c r="B127" s="91"/>
      <c r="C127" s="91"/>
      <c r="D127" s="24" t="s">
        <v>9</v>
      </c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 t="s">
        <v>8</v>
      </c>
      <c r="R127" s="24"/>
      <c r="S127" s="24"/>
      <c r="T127" s="24"/>
      <c r="U127" s="24"/>
      <c r="V127" s="24" t="s">
        <v>7</v>
      </c>
      <c r="W127" s="24"/>
      <c r="X127" s="24"/>
      <c r="Y127" s="24"/>
      <c r="Z127" s="24"/>
      <c r="AA127" s="24"/>
      <c r="AB127" s="24"/>
      <c r="AC127" s="24"/>
      <c r="AD127" s="24"/>
      <c r="AE127" s="24"/>
      <c r="AF127" s="47" t="s">
        <v>206</v>
      </c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9"/>
      <c r="AU127" s="47" t="s">
        <v>209</v>
      </c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9"/>
      <c r="BJ127" s="47" t="s">
        <v>216</v>
      </c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9"/>
    </row>
    <row r="128" spans="1:79" ht="32.25" customHeight="1">
      <c r="A128" s="93"/>
      <c r="B128" s="94"/>
      <c r="C128" s="9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 t="s">
        <v>4</v>
      </c>
      <c r="AG128" s="24"/>
      <c r="AH128" s="24"/>
      <c r="AI128" s="24"/>
      <c r="AJ128" s="24"/>
      <c r="AK128" s="24" t="s">
        <v>3</v>
      </c>
      <c r="AL128" s="24"/>
      <c r="AM128" s="24"/>
      <c r="AN128" s="24"/>
      <c r="AO128" s="24"/>
      <c r="AP128" s="24" t="s">
        <v>126</v>
      </c>
      <c r="AQ128" s="24"/>
      <c r="AR128" s="24"/>
      <c r="AS128" s="24"/>
      <c r="AT128" s="24"/>
      <c r="AU128" s="24" t="s">
        <v>4</v>
      </c>
      <c r="AV128" s="24"/>
      <c r="AW128" s="24"/>
      <c r="AX128" s="24"/>
      <c r="AY128" s="24"/>
      <c r="AZ128" s="24" t="s">
        <v>3</v>
      </c>
      <c r="BA128" s="24"/>
      <c r="BB128" s="24"/>
      <c r="BC128" s="24"/>
      <c r="BD128" s="24"/>
      <c r="BE128" s="24" t="s">
        <v>90</v>
      </c>
      <c r="BF128" s="24"/>
      <c r="BG128" s="24"/>
      <c r="BH128" s="24"/>
      <c r="BI128" s="24"/>
      <c r="BJ128" s="24" t="s">
        <v>4</v>
      </c>
      <c r="BK128" s="24"/>
      <c r="BL128" s="24"/>
      <c r="BM128" s="24"/>
      <c r="BN128" s="24"/>
      <c r="BO128" s="24" t="s">
        <v>3</v>
      </c>
      <c r="BP128" s="24"/>
      <c r="BQ128" s="24"/>
      <c r="BR128" s="24"/>
      <c r="BS128" s="24"/>
      <c r="BT128" s="24" t="s">
        <v>97</v>
      </c>
      <c r="BU128" s="24"/>
      <c r="BV128" s="24"/>
      <c r="BW128" s="24"/>
      <c r="BX128" s="24"/>
    </row>
    <row r="129" spans="1:79" ht="15" customHeight="1">
      <c r="A129" s="47">
        <v>1</v>
      </c>
      <c r="B129" s="48"/>
      <c r="C129" s="48"/>
      <c r="D129" s="24">
        <v>2</v>
      </c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>
        <v>3</v>
      </c>
      <c r="R129" s="24"/>
      <c r="S129" s="24"/>
      <c r="T129" s="24"/>
      <c r="U129" s="24"/>
      <c r="V129" s="24">
        <v>4</v>
      </c>
      <c r="W129" s="24"/>
      <c r="X129" s="24"/>
      <c r="Y129" s="24"/>
      <c r="Z129" s="24"/>
      <c r="AA129" s="24"/>
      <c r="AB129" s="24"/>
      <c r="AC129" s="24"/>
      <c r="AD129" s="24"/>
      <c r="AE129" s="24"/>
      <c r="AF129" s="24">
        <v>5</v>
      </c>
      <c r="AG129" s="24"/>
      <c r="AH129" s="24"/>
      <c r="AI129" s="24"/>
      <c r="AJ129" s="24"/>
      <c r="AK129" s="24">
        <v>6</v>
      </c>
      <c r="AL129" s="24"/>
      <c r="AM129" s="24"/>
      <c r="AN129" s="24"/>
      <c r="AO129" s="24"/>
      <c r="AP129" s="24">
        <v>7</v>
      </c>
      <c r="AQ129" s="24"/>
      <c r="AR129" s="24"/>
      <c r="AS129" s="24"/>
      <c r="AT129" s="24"/>
      <c r="AU129" s="24">
        <v>8</v>
      </c>
      <c r="AV129" s="24"/>
      <c r="AW129" s="24"/>
      <c r="AX129" s="24"/>
      <c r="AY129" s="24"/>
      <c r="AZ129" s="24">
        <v>9</v>
      </c>
      <c r="BA129" s="24"/>
      <c r="BB129" s="24"/>
      <c r="BC129" s="24"/>
      <c r="BD129" s="24"/>
      <c r="BE129" s="24">
        <v>10</v>
      </c>
      <c r="BF129" s="24"/>
      <c r="BG129" s="24"/>
      <c r="BH129" s="24"/>
      <c r="BI129" s="24"/>
      <c r="BJ129" s="24">
        <v>11</v>
      </c>
      <c r="BK129" s="24"/>
      <c r="BL129" s="24"/>
      <c r="BM129" s="24"/>
      <c r="BN129" s="24"/>
      <c r="BO129" s="24">
        <v>12</v>
      </c>
      <c r="BP129" s="24"/>
      <c r="BQ129" s="24"/>
      <c r="BR129" s="24"/>
      <c r="BS129" s="24"/>
      <c r="BT129" s="24">
        <v>13</v>
      </c>
      <c r="BU129" s="24"/>
      <c r="BV129" s="24"/>
      <c r="BW129" s="24"/>
      <c r="BX129" s="24"/>
    </row>
    <row r="130" spans="1:79" ht="10.5" hidden="1" customHeight="1">
      <c r="A130" s="32" t="s">
        <v>159</v>
      </c>
      <c r="B130" s="33"/>
      <c r="C130" s="33"/>
      <c r="D130" s="24" t="s">
        <v>57</v>
      </c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 t="s">
        <v>70</v>
      </c>
      <c r="R130" s="24"/>
      <c r="S130" s="24"/>
      <c r="T130" s="24"/>
      <c r="U130" s="24"/>
      <c r="V130" s="24" t="s">
        <v>71</v>
      </c>
      <c r="W130" s="24"/>
      <c r="X130" s="24"/>
      <c r="Y130" s="24"/>
      <c r="Z130" s="24"/>
      <c r="AA130" s="24"/>
      <c r="AB130" s="24"/>
      <c r="AC130" s="24"/>
      <c r="AD130" s="24"/>
      <c r="AE130" s="24"/>
      <c r="AF130" s="22" t="s">
        <v>112</v>
      </c>
      <c r="AG130" s="22"/>
      <c r="AH130" s="22"/>
      <c r="AI130" s="22"/>
      <c r="AJ130" s="22"/>
      <c r="AK130" s="23" t="s">
        <v>113</v>
      </c>
      <c r="AL130" s="23"/>
      <c r="AM130" s="23"/>
      <c r="AN130" s="23"/>
      <c r="AO130" s="23"/>
      <c r="AP130" s="31" t="s">
        <v>125</v>
      </c>
      <c r="AQ130" s="31"/>
      <c r="AR130" s="31"/>
      <c r="AS130" s="31"/>
      <c r="AT130" s="31"/>
      <c r="AU130" s="22" t="s">
        <v>114</v>
      </c>
      <c r="AV130" s="22"/>
      <c r="AW130" s="22"/>
      <c r="AX130" s="22"/>
      <c r="AY130" s="22"/>
      <c r="AZ130" s="23" t="s">
        <v>115</v>
      </c>
      <c r="BA130" s="23"/>
      <c r="BB130" s="23"/>
      <c r="BC130" s="23"/>
      <c r="BD130" s="23"/>
      <c r="BE130" s="31" t="s">
        <v>125</v>
      </c>
      <c r="BF130" s="31"/>
      <c r="BG130" s="31"/>
      <c r="BH130" s="31"/>
      <c r="BI130" s="31"/>
      <c r="BJ130" s="22" t="s">
        <v>106</v>
      </c>
      <c r="BK130" s="22"/>
      <c r="BL130" s="22"/>
      <c r="BM130" s="22"/>
      <c r="BN130" s="22"/>
      <c r="BO130" s="23" t="s">
        <v>107</v>
      </c>
      <c r="BP130" s="23"/>
      <c r="BQ130" s="23"/>
      <c r="BR130" s="23"/>
      <c r="BS130" s="23"/>
      <c r="BT130" s="31" t="s">
        <v>125</v>
      </c>
      <c r="BU130" s="31"/>
      <c r="BV130" s="31"/>
      <c r="BW130" s="31"/>
      <c r="BX130" s="31"/>
      <c r="CA130" t="s">
        <v>37</v>
      </c>
    </row>
    <row r="131" spans="1:79" s="3" customFormat="1" ht="15" customHeight="1">
      <c r="A131" s="27">
        <v>0</v>
      </c>
      <c r="B131" s="28"/>
      <c r="C131" s="28"/>
      <c r="D131" s="29" t="s">
        <v>176</v>
      </c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4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>
        <f t="shared" ref="AP131:AP144" si="5">IF(ISNUMBER(AF131),AF131,0)+IF(ISNUMBER(AK131),AK131,0)</f>
        <v>0</v>
      </c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>
        <f t="shared" ref="BE131:BE144" si="6">IF(ISNUMBER(AU131),AU131,0)+IF(ISNUMBER(AZ131),AZ131,0)</f>
        <v>0</v>
      </c>
      <c r="BF131" s="26"/>
      <c r="BG131" s="26"/>
      <c r="BH131" s="26"/>
      <c r="BI131" s="26"/>
      <c r="BJ131" s="26"/>
      <c r="BK131" s="26"/>
      <c r="BL131" s="26"/>
      <c r="BM131" s="26"/>
      <c r="BN131" s="26"/>
      <c r="BO131" s="26"/>
      <c r="BP131" s="26"/>
      <c r="BQ131" s="26"/>
      <c r="BR131" s="26"/>
      <c r="BS131" s="26"/>
      <c r="BT131" s="26">
        <f t="shared" ref="BT131:BT144" si="7">IF(ISNUMBER(BJ131),BJ131,0)+IF(ISNUMBER(BO131),BO131,0)</f>
        <v>0</v>
      </c>
      <c r="BU131" s="26"/>
      <c r="BV131" s="26"/>
      <c r="BW131" s="26"/>
      <c r="BX131" s="26"/>
      <c r="CA131" s="3" t="s">
        <v>38</v>
      </c>
    </row>
    <row r="132" spans="1:79" s="5" customFormat="1" ht="15" customHeight="1">
      <c r="A132" s="17">
        <v>1</v>
      </c>
      <c r="B132" s="18"/>
      <c r="C132" s="18"/>
      <c r="D132" s="25" t="s">
        <v>177</v>
      </c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1"/>
      <c r="Q132" s="24" t="s">
        <v>178</v>
      </c>
      <c r="R132" s="24"/>
      <c r="S132" s="24"/>
      <c r="T132" s="24"/>
      <c r="U132" s="24"/>
      <c r="V132" s="25" t="s">
        <v>179</v>
      </c>
      <c r="W132" s="20"/>
      <c r="X132" s="20"/>
      <c r="Y132" s="20"/>
      <c r="Z132" s="20"/>
      <c r="AA132" s="20"/>
      <c r="AB132" s="20"/>
      <c r="AC132" s="20"/>
      <c r="AD132" s="20"/>
      <c r="AE132" s="21"/>
      <c r="AF132" s="16">
        <v>120</v>
      </c>
      <c r="AG132" s="16"/>
      <c r="AH132" s="16"/>
      <c r="AI132" s="16"/>
      <c r="AJ132" s="16"/>
      <c r="AK132" s="16">
        <v>0</v>
      </c>
      <c r="AL132" s="16"/>
      <c r="AM132" s="16"/>
      <c r="AN132" s="16"/>
      <c r="AO132" s="16"/>
      <c r="AP132" s="16">
        <f t="shared" si="5"/>
        <v>120</v>
      </c>
      <c r="AQ132" s="16"/>
      <c r="AR132" s="16"/>
      <c r="AS132" s="16"/>
      <c r="AT132" s="16"/>
      <c r="AU132" s="16">
        <v>1882</v>
      </c>
      <c r="AV132" s="16"/>
      <c r="AW132" s="16"/>
      <c r="AX132" s="16"/>
      <c r="AY132" s="16"/>
      <c r="AZ132" s="16">
        <v>0</v>
      </c>
      <c r="BA132" s="16"/>
      <c r="BB132" s="16"/>
      <c r="BC132" s="16"/>
      <c r="BD132" s="16"/>
      <c r="BE132" s="16">
        <f t="shared" si="6"/>
        <v>1882</v>
      </c>
      <c r="BF132" s="16"/>
      <c r="BG132" s="16"/>
      <c r="BH132" s="16"/>
      <c r="BI132" s="16"/>
      <c r="BJ132" s="16">
        <v>2258.4</v>
      </c>
      <c r="BK132" s="16"/>
      <c r="BL132" s="16"/>
      <c r="BM132" s="16"/>
      <c r="BN132" s="16"/>
      <c r="BO132" s="16">
        <v>0</v>
      </c>
      <c r="BP132" s="16"/>
      <c r="BQ132" s="16"/>
      <c r="BR132" s="16"/>
      <c r="BS132" s="16"/>
      <c r="BT132" s="16">
        <f t="shared" si="7"/>
        <v>2258.4</v>
      </c>
      <c r="BU132" s="16"/>
      <c r="BV132" s="16"/>
      <c r="BW132" s="16"/>
      <c r="BX132" s="16"/>
    </row>
    <row r="133" spans="1:79" s="3" customFormat="1" ht="15" customHeight="1">
      <c r="A133" s="27">
        <v>0</v>
      </c>
      <c r="B133" s="28"/>
      <c r="C133" s="28"/>
      <c r="D133" s="29" t="s">
        <v>180</v>
      </c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4"/>
      <c r="Q133" s="30"/>
      <c r="R133" s="30"/>
      <c r="S133" s="30"/>
      <c r="T133" s="30"/>
      <c r="U133" s="30"/>
      <c r="V133" s="29"/>
      <c r="W133" s="13"/>
      <c r="X133" s="13"/>
      <c r="Y133" s="13"/>
      <c r="Z133" s="13"/>
      <c r="AA133" s="13"/>
      <c r="AB133" s="13"/>
      <c r="AC133" s="13"/>
      <c r="AD133" s="13"/>
      <c r="AE133" s="14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>
        <f t="shared" si="5"/>
        <v>0</v>
      </c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>
        <f t="shared" si="6"/>
        <v>0</v>
      </c>
      <c r="BF133" s="26"/>
      <c r="BG133" s="26"/>
      <c r="BH133" s="26"/>
      <c r="BI133" s="26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  <c r="BT133" s="26">
        <f t="shared" si="7"/>
        <v>0</v>
      </c>
      <c r="BU133" s="26"/>
      <c r="BV133" s="26"/>
      <c r="BW133" s="26"/>
      <c r="BX133" s="26"/>
    </row>
    <row r="134" spans="1:79" s="5" customFormat="1" ht="42.75" customHeight="1">
      <c r="A134" s="17">
        <v>1</v>
      </c>
      <c r="B134" s="18"/>
      <c r="C134" s="18"/>
      <c r="D134" s="25" t="s">
        <v>181</v>
      </c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1"/>
      <c r="Q134" s="24" t="s">
        <v>178</v>
      </c>
      <c r="R134" s="24"/>
      <c r="S134" s="24"/>
      <c r="T134" s="24"/>
      <c r="U134" s="24"/>
      <c r="V134" s="25" t="s">
        <v>182</v>
      </c>
      <c r="W134" s="20"/>
      <c r="X134" s="20"/>
      <c r="Y134" s="20"/>
      <c r="Z134" s="20"/>
      <c r="AA134" s="20"/>
      <c r="AB134" s="20"/>
      <c r="AC134" s="20"/>
      <c r="AD134" s="20"/>
      <c r="AE134" s="21"/>
      <c r="AF134" s="16">
        <v>120</v>
      </c>
      <c r="AG134" s="16"/>
      <c r="AH134" s="16"/>
      <c r="AI134" s="16"/>
      <c r="AJ134" s="16"/>
      <c r="AK134" s="16">
        <v>0</v>
      </c>
      <c r="AL134" s="16"/>
      <c r="AM134" s="16"/>
      <c r="AN134" s="16"/>
      <c r="AO134" s="16"/>
      <c r="AP134" s="16">
        <f t="shared" si="5"/>
        <v>120</v>
      </c>
      <c r="AQ134" s="16"/>
      <c r="AR134" s="16"/>
      <c r="AS134" s="16"/>
      <c r="AT134" s="16"/>
      <c r="AU134" s="16">
        <v>7.6</v>
      </c>
      <c r="AV134" s="16"/>
      <c r="AW134" s="16"/>
      <c r="AX134" s="16"/>
      <c r="AY134" s="16"/>
      <c r="AZ134" s="16">
        <v>0</v>
      </c>
      <c r="BA134" s="16"/>
      <c r="BB134" s="16"/>
      <c r="BC134" s="16"/>
      <c r="BD134" s="16"/>
      <c r="BE134" s="16">
        <f t="shared" si="6"/>
        <v>7.6</v>
      </c>
      <c r="BF134" s="16"/>
      <c r="BG134" s="16"/>
      <c r="BH134" s="16"/>
      <c r="BI134" s="16"/>
      <c r="BJ134" s="16">
        <v>813</v>
      </c>
      <c r="BK134" s="16"/>
      <c r="BL134" s="16"/>
      <c r="BM134" s="16"/>
      <c r="BN134" s="16"/>
      <c r="BO134" s="16">
        <v>0</v>
      </c>
      <c r="BP134" s="16"/>
      <c r="BQ134" s="16"/>
      <c r="BR134" s="16"/>
      <c r="BS134" s="16"/>
      <c r="BT134" s="16">
        <f t="shared" si="7"/>
        <v>813</v>
      </c>
      <c r="BU134" s="16"/>
      <c r="BV134" s="16"/>
      <c r="BW134" s="16"/>
      <c r="BX134" s="16"/>
    </row>
    <row r="135" spans="1:79" s="5" customFormat="1" ht="30" customHeight="1">
      <c r="A135" s="17">
        <v>2</v>
      </c>
      <c r="B135" s="18"/>
      <c r="C135" s="18"/>
      <c r="D135" s="25" t="s">
        <v>183</v>
      </c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1"/>
      <c r="Q135" s="24" t="s">
        <v>178</v>
      </c>
      <c r="R135" s="24"/>
      <c r="S135" s="24"/>
      <c r="T135" s="24"/>
      <c r="U135" s="24"/>
      <c r="V135" s="25" t="s">
        <v>179</v>
      </c>
      <c r="W135" s="20"/>
      <c r="X135" s="20"/>
      <c r="Y135" s="20"/>
      <c r="Z135" s="20"/>
      <c r="AA135" s="20"/>
      <c r="AB135" s="20"/>
      <c r="AC135" s="20"/>
      <c r="AD135" s="20"/>
      <c r="AE135" s="21"/>
      <c r="AF135" s="16">
        <v>0</v>
      </c>
      <c r="AG135" s="16"/>
      <c r="AH135" s="16"/>
      <c r="AI135" s="16"/>
      <c r="AJ135" s="16"/>
      <c r="AK135" s="16">
        <v>3</v>
      </c>
      <c r="AL135" s="16"/>
      <c r="AM135" s="16"/>
      <c r="AN135" s="16"/>
      <c r="AO135" s="16"/>
      <c r="AP135" s="16">
        <f t="shared" si="5"/>
        <v>3</v>
      </c>
      <c r="AQ135" s="16"/>
      <c r="AR135" s="16"/>
      <c r="AS135" s="16"/>
      <c r="AT135" s="16"/>
      <c r="AU135" s="16">
        <v>0</v>
      </c>
      <c r="AV135" s="16"/>
      <c r="AW135" s="16"/>
      <c r="AX135" s="16"/>
      <c r="AY135" s="16"/>
      <c r="AZ135" s="16">
        <v>1</v>
      </c>
      <c r="BA135" s="16"/>
      <c r="BB135" s="16"/>
      <c r="BC135" s="16"/>
      <c r="BD135" s="16"/>
      <c r="BE135" s="16">
        <f t="shared" si="6"/>
        <v>1</v>
      </c>
      <c r="BF135" s="16"/>
      <c r="BG135" s="16"/>
      <c r="BH135" s="16"/>
      <c r="BI135" s="16"/>
      <c r="BJ135" s="16">
        <v>0</v>
      </c>
      <c r="BK135" s="16"/>
      <c r="BL135" s="16"/>
      <c r="BM135" s="16"/>
      <c r="BN135" s="16"/>
      <c r="BO135" s="16">
        <v>5</v>
      </c>
      <c r="BP135" s="16"/>
      <c r="BQ135" s="16"/>
      <c r="BR135" s="16"/>
      <c r="BS135" s="16"/>
      <c r="BT135" s="16">
        <f t="shared" si="7"/>
        <v>5</v>
      </c>
      <c r="BU135" s="16"/>
      <c r="BV135" s="16"/>
      <c r="BW135" s="16"/>
      <c r="BX135" s="16"/>
    </row>
    <row r="136" spans="1:79" s="5" customFormat="1" ht="45" customHeight="1">
      <c r="A136" s="17">
        <v>3</v>
      </c>
      <c r="B136" s="18"/>
      <c r="C136" s="18"/>
      <c r="D136" s="25" t="s">
        <v>184</v>
      </c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1"/>
      <c r="Q136" s="24" t="s">
        <v>178</v>
      </c>
      <c r="R136" s="24"/>
      <c r="S136" s="24"/>
      <c r="T136" s="24"/>
      <c r="U136" s="24"/>
      <c r="V136" s="25" t="s">
        <v>179</v>
      </c>
      <c r="W136" s="20"/>
      <c r="X136" s="20"/>
      <c r="Y136" s="20"/>
      <c r="Z136" s="20"/>
      <c r="AA136" s="20"/>
      <c r="AB136" s="20"/>
      <c r="AC136" s="20"/>
      <c r="AD136" s="20"/>
      <c r="AE136" s="21"/>
      <c r="AF136" s="16">
        <v>0</v>
      </c>
      <c r="AG136" s="16"/>
      <c r="AH136" s="16"/>
      <c r="AI136" s="16"/>
      <c r="AJ136" s="16"/>
      <c r="AK136" s="16">
        <v>0</v>
      </c>
      <c r="AL136" s="16"/>
      <c r="AM136" s="16"/>
      <c r="AN136" s="16"/>
      <c r="AO136" s="16"/>
      <c r="AP136" s="16">
        <f t="shared" si="5"/>
        <v>0</v>
      </c>
      <c r="AQ136" s="16"/>
      <c r="AR136" s="16"/>
      <c r="AS136" s="16"/>
      <c r="AT136" s="16"/>
      <c r="AU136" s="16">
        <v>0</v>
      </c>
      <c r="AV136" s="16"/>
      <c r="AW136" s="16"/>
      <c r="AX136" s="16"/>
      <c r="AY136" s="16"/>
      <c r="AZ136" s="16">
        <v>0</v>
      </c>
      <c r="BA136" s="16"/>
      <c r="BB136" s="16"/>
      <c r="BC136" s="16"/>
      <c r="BD136" s="16"/>
      <c r="BE136" s="16">
        <f t="shared" si="6"/>
        <v>0</v>
      </c>
      <c r="BF136" s="16"/>
      <c r="BG136" s="16"/>
      <c r="BH136" s="16"/>
      <c r="BI136" s="16"/>
      <c r="BJ136" s="16">
        <v>813</v>
      </c>
      <c r="BK136" s="16"/>
      <c r="BL136" s="16"/>
      <c r="BM136" s="16"/>
      <c r="BN136" s="16"/>
      <c r="BO136" s="16">
        <v>0</v>
      </c>
      <c r="BP136" s="16"/>
      <c r="BQ136" s="16"/>
      <c r="BR136" s="16"/>
      <c r="BS136" s="16"/>
      <c r="BT136" s="16">
        <f t="shared" si="7"/>
        <v>813</v>
      </c>
      <c r="BU136" s="16"/>
      <c r="BV136" s="16"/>
      <c r="BW136" s="16"/>
      <c r="BX136" s="16"/>
    </row>
    <row r="137" spans="1:79" s="3" customFormat="1" ht="15" customHeight="1">
      <c r="A137" s="27">
        <v>0</v>
      </c>
      <c r="B137" s="28"/>
      <c r="C137" s="28"/>
      <c r="D137" s="29" t="s">
        <v>185</v>
      </c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4"/>
      <c r="Q137" s="30"/>
      <c r="R137" s="30"/>
      <c r="S137" s="30"/>
      <c r="T137" s="30"/>
      <c r="U137" s="30"/>
      <c r="V137" s="29"/>
      <c r="W137" s="13"/>
      <c r="X137" s="13"/>
      <c r="Y137" s="13"/>
      <c r="Z137" s="13"/>
      <c r="AA137" s="13"/>
      <c r="AB137" s="13"/>
      <c r="AC137" s="13"/>
      <c r="AD137" s="13"/>
      <c r="AE137" s="14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>
        <f t="shared" si="5"/>
        <v>0</v>
      </c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>
        <f t="shared" si="6"/>
        <v>0</v>
      </c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>
        <f t="shared" si="7"/>
        <v>0</v>
      </c>
      <c r="BU137" s="26"/>
      <c r="BV137" s="26"/>
      <c r="BW137" s="26"/>
      <c r="BX137" s="26"/>
    </row>
    <row r="138" spans="1:79" s="5" customFormat="1" ht="28.5" customHeight="1">
      <c r="A138" s="17">
        <v>1</v>
      </c>
      <c r="B138" s="18"/>
      <c r="C138" s="18"/>
      <c r="D138" s="25" t="s">
        <v>186</v>
      </c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1"/>
      <c r="Q138" s="24" t="s">
        <v>187</v>
      </c>
      <c r="R138" s="24"/>
      <c r="S138" s="24"/>
      <c r="T138" s="24"/>
      <c r="U138" s="24"/>
      <c r="V138" s="25" t="s">
        <v>188</v>
      </c>
      <c r="W138" s="20"/>
      <c r="X138" s="20"/>
      <c r="Y138" s="20"/>
      <c r="Z138" s="20"/>
      <c r="AA138" s="20"/>
      <c r="AB138" s="20"/>
      <c r="AC138" s="20"/>
      <c r="AD138" s="20"/>
      <c r="AE138" s="21"/>
      <c r="AF138" s="16">
        <v>16.600000000000001</v>
      </c>
      <c r="AG138" s="16"/>
      <c r="AH138" s="16"/>
      <c r="AI138" s="16"/>
      <c r="AJ138" s="16"/>
      <c r="AK138" s="16">
        <v>0</v>
      </c>
      <c r="AL138" s="16"/>
      <c r="AM138" s="16"/>
      <c r="AN138" s="16"/>
      <c r="AO138" s="16"/>
      <c r="AP138" s="16">
        <f t="shared" si="5"/>
        <v>16.600000000000001</v>
      </c>
      <c r="AQ138" s="16"/>
      <c r="AR138" s="16"/>
      <c r="AS138" s="16"/>
      <c r="AT138" s="16"/>
      <c r="AU138" s="16">
        <v>0.13200000000000001</v>
      </c>
      <c r="AV138" s="16"/>
      <c r="AW138" s="16"/>
      <c r="AX138" s="16"/>
      <c r="AY138" s="16"/>
      <c r="AZ138" s="16">
        <v>0</v>
      </c>
      <c r="BA138" s="16"/>
      <c r="BB138" s="16"/>
      <c r="BC138" s="16"/>
      <c r="BD138" s="16"/>
      <c r="BE138" s="16">
        <f t="shared" si="6"/>
        <v>0.13200000000000001</v>
      </c>
      <c r="BF138" s="16"/>
      <c r="BG138" s="16"/>
      <c r="BH138" s="16"/>
      <c r="BI138" s="16"/>
      <c r="BJ138" s="16">
        <v>144</v>
      </c>
      <c r="BK138" s="16"/>
      <c r="BL138" s="16"/>
      <c r="BM138" s="16"/>
      <c r="BN138" s="16"/>
      <c r="BO138" s="16">
        <v>0</v>
      </c>
      <c r="BP138" s="16"/>
      <c r="BQ138" s="16"/>
      <c r="BR138" s="16"/>
      <c r="BS138" s="16"/>
      <c r="BT138" s="16">
        <f t="shared" si="7"/>
        <v>144</v>
      </c>
      <c r="BU138" s="16"/>
      <c r="BV138" s="16"/>
      <c r="BW138" s="16"/>
      <c r="BX138" s="16"/>
    </row>
    <row r="139" spans="1:79" s="5" customFormat="1" ht="30" customHeight="1">
      <c r="A139" s="17">
        <v>2</v>
      </c>
      <c r="B139" s="18"/>
      <c r="C139" s="18"/>
      <c r="D139" s="25" t="s">
        <v>189</v>
      </c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1"/>
      <c r="Q139" s="24" t="s">
        <v>187</v>
      </c>
      <c r="R139" s="24"/>
      <c r="S139" s="24"/>
      <c r="T139" s="24"/>
      <c r="U139" s="24"/>
      <c r="V139" s="25" t="s">
        <v>188</v>
      </c>
      <c r="W139" s="20"/>
      <c r="X139" s="20"/>
      <c r="Y139" s="20"/>
      <c r="Z139" s="20"/>
      <c r="AA139" s="20"/>
      <c r="AB139" s="20"/>
      <c r="AC139" s="20"/>
      <c r="AD139" s="20"/>
      <c r="AE139" s="21"/>
      <c r="AF139" s="16">
        <v>0</v>
      </c>
      <c r="AG139" s="16"/>
      <c r="AH139" s="16"/>
      <c r="AI139" s="16"/>
      <c r="AJ139" s="16"/>
      <c r="AK139" s="16">
        <v>1.0469999999999999</v>
      </c>
      <c r="AL139" s="16"/>
      <c r="AM139" s="16"/>
      <c r="AN139" s="16"/>
      <c r="AO139" s="16"/>
      <c r="AP139" s="16">
        <f t="shared" si="5"/>
        <v>1.0469999999999999</v>
      </c>
      <c r="AQ139" s="16"/>
      <c r="AR139" s="16"/>
      <c r="AS139" s="16"/>
      <c r="AT139" s="16"/>
      <c r="AU139" s="16">
        <v>0</v>
      </c>
      <c r="AV139" s="16"/>
      <c r="AW139" s="16"/>
      <c r="AX139" s="16"/>
      <c r="AY139" s="16"/>
      <c r="AZ139" s="16">
        <v>0.2</v>
      </c>
      <c r="BA139" s="16"/>
      <c r="BB139" s="16"/>
      <c r="BC139" s="16"/>
      <c r="BD139" s="16"/>
      <c r="BE139" s="16">
        <f t="shared" si="6"/>
        <v>0.2</v>
      </c>
      <c r="BF139" s="16"/>
      <c r="BG139" s="16"/>
      <c r="BH139" s="16"/>
      <c r="BI139" s="16"/>
      <c r="BJ139" s="16">
        <v>0</v>
      </c>
      <c r="BK139" s="16"/>
      <c r="BL139" s="16"/>
      <c r="BM139" s="16"/>
      <c r="BN139" s="16"/>
      <c r="BO139" s="16">
        <v>0.38600000000000001</v>
      </c>
      <c r="BP139" s="16"/>
      <c r="BQ139" s="16"/>
      <c r="BR139" s="16"/>
      <c r="BS139" s="16"/>
      <c r="BT139" s="16">
        <f t="shared" si="7"/>
        <v>0.38600000000000001</v>
      </c>
      <c r="BU139" s="16"/>
      <c r="BV139" s="16"/>
      <c r="BW139" s="16"/>
      <c r="BX139" s="16"/>
    </row>
    <row r="140" spans="1:79" s="5" customFormat="1" ht="30" customHeight="1">
      <c r="A140" s="17">
        <v>3</v>
      </c>
      <c r="B140" s="18"/>
      <c r="C140" s="18"/>
      <c r="D140" s="25" t="s">
        <v>190</v>
      </c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1"/>
      <c r="Q140" s="24" t="s">
        <v>187</v>
      </c>
      <c r="R140" s="24"/>
      <c r="S140" s="24"/>
      <c r="T140" s="24"/>
      <c r="U140" s="24"/>
      <c r="V140" s="25" t="s">
        <v>188</v>
      </c>
      <c r="W140" s="20"/>
      <c r="X140" s="20"/>
      <c r="Y140" s="20"/>
      <c r="Z140" s="20"/>
      <c r="AA140" s="20"/>
      <c r="AB140" s="20"/>
      <c r="AC140" s="20"/>
      <c r="AD140" s="20"/>
      <c r="AE140" s="21"/>
      <c r="AF140" s="16">
        <v>0</v>
      </c>
      <c r="AG140" s="16"/>
      <c r="AH140" s="16"/>
      <c r="AI140" s="16"/>
      <c r="AJ140" s="16"/>
      <c r="AK140" s="16">
        <v>0</v>
      </c>
      <c r="AL140" s="16"/>
      <c r="AM140" s="16"/>
      <c r="AN140" s="16"/>
      <c r="AO140" s="16"/>
      <c r="AP140" s="16">
        <f t="shared" si="5"/>
        <v>0</v>
      </c>
      <c r="AQ140" s="16"/>
      <c r="AR140" s="16"/>
      <c r="AS140" s="16"/>
      <c r="AT140" s="16"/>
      <c r="AU140" s="16">
        <v>0</v>
      </c>
      <c r="AV140" s="16"/>
      <c r="AW140" s="16"/>
      <c r="AX140" s="16"/>
      <c r="AY140" s="16"/>
      <c r="AZ140" s="16">
        <v>0</v>
      </c>
      <c r="BA140" s="16"/>
      <c r="BB140" s="16"/>
      <c r="BC140" s="16"/>
      <c r="BD140" s="16"/>
      <c r="BE140" s="16">
        <f t="shared" si="6"/>
        <v>0</v>
      </c>
      <c r="BF140" s="16"/>
      <c r="BG140" s="16"/>
      <c r="BH140" s="16"/>
      <c r="BI140" s="16"/>
      <c r="BJ140" s="16">
        <v>0.5</v>
      </c>
      <c r="BK140" s="16"/>
      <c r="BL140" s="16"/>
      <c r="BM140" s="16"/>
      <c r="BN140" s="16"/>
      <c r="BO140" s="16">
        <v>0</v>
      </c>
      <c r="BP140" s="16"/>
      <c r="BQ140" s="16"/>
      <c r="BR140" s="16"/>
      <c r="BS140" s="16"/>
      <c r="BT140" s="16">
        <f t="shared" si="7"/>
        <v>0.5</v>
      </c>
      <c r="BU140" s="16"/>
      <c r="BV140" s="16"/>
      <c r="BW140" s="16"/>
      <c r="BX140" s="16"/>
    </row>
    <row r="141" spans="1:79" s="3" customFormat="1" ht="15" customHeight="1">
      <c r="A141" s="27">
        <v>0</v>
      </c>
      <c r="B141" s="28"/>
      <c r="C141" s="28"/>
      <c r="D141" s="29" t="s">
        <v>191</v>
      </c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4"/>
      <c r="Q141" s="30"/>
      <c r="R141" s="30"/>
      <c r="S141" s="30"/>
      <c r="T141" s="30"/>
      <c r="U141" s="30"/>
      <c r="V141" s="29"/>
      <c r="W141" s="13"/>
      <c r="X141" s="13"/>
      <c r="Y141" s="13"/>
      <c r="Z141" s="13"/>
      <c r="AA141" s="13"/>
      <c r="AB141" s="13"/>
      <c r="AC141" s="13"/>
      <c r="AD141" s="13"/>
      <c r="AE141" s="14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>
        <f t="shared" si="5"/>
        <v>0</v>
      </c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>
        <f t="shared" si="6"/>
        <v>0</v>
      </c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>
        <f t="shared" si="7"/>
        <v>0</v>
      </c>
      <c r="BU141" s="26"/>
      <c r="BV141" s="26"/>
      <c r="BW141" s="26"/>
      <c r="BX141" s="26"/>
    </row>
    <row r="142" spans="1:79" s="5" customFormat="1" ht="57" customHeight="1">
      <c r="A142" s="17">
        <v>1</v>
      </c>
      <c r="B142" s="18"/>
      <c r="C142" s="18"/>
      <c r="D142" s="25" t="s">
        <v>192</v>
      </c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1"/>
      <c r="Q142" s="24" t="s">
        <v>193</v>
      </c>
      <c r="R142" s="24"/>
      <c r="S142" s="24"/>
      <c r="T142" s="24"/>
      <c r="U142" s="24"/>
      <c r="V142" s="25" t="s">
        <v>188</v>
      </c>
      <c r="W142" s="20"/>
      <c r="X142" s="20"/>
      <c r="Y142" s="20"/>
      <c r="Z142" s="20"/>
      <c r="AA142" s="20"/>
      <c r="AB142" s="20"/>
      <c r="AC142" s="20"/>
      <c r="AD142" s="20"/>
      <c r="AE142" s="21"/>
      <c r="AF142" s="16">
        <v>85</v>
      </c>
      <c r="AG142" s="16"/>
      <c r="AH142" s="16"/>
      <c r="AI142" s="16"/>
      <c r="AJ142" s="16"/>
      <c r="AK142" s="16">
        <v>0</v>
      </c>
      <c r="AL142" s="16"/>
      <c r="AM142" s="16"/>
      <c r="AN142" s="16"/>
      <c r="AO142" s="16"/>
      <c r="AP142" s="16">
        <f t="shared" si="5"/>
        <v>85</v>
      </c>
      <c r="AQ142" s="16"/>
      <c r="AR142" s="16"/>
      <c r="AS142" s="16"/>
      <c r="AT142" s="16"/>
      <c r="AU142" s="16">
        <v>100</v>
      </c>
      <c r="AV142" s="16"/>
      <c r="AW142" s="16"/>
      <c r="AX142" s="16"/>
      <c r="AY142" s="16"/>
      <c r="AZ142" s="16">
        <v>0</v>
      </c>
      <c r="BA142" s="16"/>
      <c r="BB142" s="16"/>
      <c r="BC142" s="16"/>
      <c r="BD142" s="16"/>
      <c r="BE142" s="16">
        <f t="shared" si="6"/>
        <v>100</v>
      </c>
      <c r="BF142" s="16"/>
      <c r="BG142" s="16"/>
      <c r="BH142" s="16"/>
      <c r="BI142" s="16"/>
      <c r="BJ142" s="16">
        <v>100</v>
      </c>
      <c r="BK142" s="16"/>
      <c r="BL142" s="16"/>
      <c r="BM142" s="16"/>
      <c r="BN142" s="16"/>
      <c r="BO142" s="16">
        <v>0</v>
      </c>
      <c r="BP142" s="16"/>
      <c r="BQ142" s="16"/>
      <c r="BR142" s="16"/>
      <c r="BS142" s="16"/>
      <c r="BT142" s="16">
        <f t="shared" si="7"/>
        <v>100</v>
      </c>
      <c r="BU142" s="16"/>
      <c r="BV142" s="16"/>
      <c r="BW142" s="16"/>
      <c r="BX142" s="16"/>
    </row>
    <row r="143" spans="1:79" s="5" customFormat="1" ht="60" customHeight="1">
      <c r="A143" s="17">
        <v>2</v>
      </c>
      <c r="B143" s="18"/>
      <c r="C143" s="18"/>
      <c r="D143" s="25" t="s">
        <v>194</v>
      </c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1"/>
      <c r="Q143" s="24" t="s">
        <v>193</v>
      </c>
      <c r="R143" s="24"/>
      <c r="S143" s="24"/>
      <c r="T143" s="24"/>
      <c r="U143" s="24"/>
      <c r="V143" s="25" t="s">
        <v>188</v>
      </c>
      <c r="W143" s="20"/>
      <c r="X143" s="20"/>
      <c r="Y143" s="20"/>
      <c r="Z143" s="20"/>
      <c r="AA143" s="20"/>
      <c r="AB143" s="20"/>
      <c r="AC143" s="20"/>
      <c r="AD143" s="20"/>
      <c r="AE143" s="21"/>
      <c r="AF143" s="16">
        <v>0</v>
      </c>
      <c r="AG143" s="16"/>
      <c r="AH143" s="16"/>
      <c r="AI143" s="16"/>
      <c r="AJ143" s="16"/>
      <c r="AK143" s="16">
        <v>85</v>
      </c>
      <c r="AL143" s="16"/>
      <c r="AM143" s="16"/>
      <c r="AN143" s="16"/>
      <c r="AO143" s="16"/>
      <c r="AP143" s="16">
        <f t="shared" si="5"/>
        <v>85</v>
      </c>
      <c r="AQ143" s="16"/>
      <c r="AR143" s="16"/>
      <c r="AS143" s="16"/>
      <c r="AT143" s="16"/>
      <c r="AU143" s="16">
        <v>0</v>
      </c>
      <c r="AV143" s="16"/>
      <c r="AW143" s="16"/>
      <c r="AX143" s="16"/>
      <c r="AY143" s="16"/>
      <c r="AZ143" s="16">
        <v>100</v>
      </c>
      <c r="BA143" s="16"/>
      <c r="BB143" s="16"/>
      <c r="BC143" s="16"/>
      <c r="BD143" s="16"/>
      <c r="BE143" s="16">
        <f t="shared" si="6"/>
        <v>100</v>
      </c>
      <c r="BF143" s="16"/>
      <c r="BG143" s="16"/>
      <c r="BH143" s="16"/>
      <c r="BI143" s="16"/>
      <c r="BJ143" s="16">
        <v>0</v>
      </c>
      <c r="BK143" s="16"/>
      <c r="BL143" s="16"/>
      <c r="BM143" s="16"/>
      <c r="BN143" s="16"/>
      <c r="BO143" s="16">
        <v>30</v>
      </c>
      <c r="BP143" s="16"/>
      <c r="BQ143" s="16"/>
      <c r="BR143" s="16"/>
      <c r="BS143" s="16"/>
      <c r="BT143" s="16">
        <f t="shared" si="7"/>
        <v>30</v>
      </c>
      <c r="BU143" s="16"/>
      <c r="BV143" s="16"/>
      <c r="BW143" s="16"/>
      <c r="BX143" s="16"/>
    </row>
    <row r="144" spans="1:79" s="5" customFormat="1" ht="60" customHeight="1">
      <c r="A144" s="17">
        <v>3</v>
      </c>
      <c r="B144" s="18"/>
      <c r="C144" s="18"/>
      <c r="D144" s="25" t="s">
        <v>195</v>
      </c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1"/>
      <c r="Q144" s="24" t="s">
        <v>193</v>
      </c>
      <c r="R144" s="24"/>
      <c r="S144" s="24"/>
      <c r="T144" s="24"/>
      <c r="U144" s="24"/>
      <c r="V144" s="25" t="s">
        <v>188</v>
      </c>
      <c r="W144" s="20"/>
      <c r="X144" s="20"/>
      <c r="Y144" s="20"/>
      <c r="Z144" s="20"/>
      <c r="AA144" s="20"/>
      <c r="AB144" s="20"/>
      <c r="AC144" s="20"/>
      <c r="AD144" s="20"/>
      <c r="AE144" s="21"/>
      <c r="AF144" s="16">
        <v>0</v>
      </c>
      <c r="AG144" s="16"/>
      <c r="AH144" s="16"/>
      <c r="AI144" s="16"/>
      <c r="AJ144" s="16"/>
      <c r="AK144" s="16">
        <v>0</v>
      </c>
      <c r="AL144" s="16"/>
      <c r="AM144" s="16"/>
      <c r="AN144" s="16"/>
      <c r="AO144" s="16"/>
      <c r="AP144" s="16">
        <f t="shared" si="5"/>
        <v>0</v>
      </c>
      <c r="AQ144" s="16"/>
      <c r="AR144" s="16"/>
      <c r="AS144" s="16"/>
      <c r="AT144" s="16"/>
      <c r="AU144" s="16">
        <v>0</v>
      </c>
      <c r="AV144" s="16"/>
      <c r="AW144" s="16"/>
      <c r="AX144" s="16"/>
      <c r="AY144" s="16"/>
      <c r="AZ144" s="16">
        <v>0</v>
      </c>
      <c r="BA144" s="16"/>
      <c r="BB144" s="16"/>
      <c r="BC144" s="16"/>
      <c r="BD144" s="16"/>
      <c r="BE144" s="16">
        <f t="shared" si="6"/>
        <v>0</v>
      </c>
      <c r="BF144" s="16"/>
      <c r="BG144" s="16"/>
      <c r="BH144" s="16"/>
      <c r="BI144" s="16"/>
      <c r="BJ144" s="16">
        <v>36</v>
      </c>
      <c r="BK144" s="16"/>
      <c r="BL144" s="16"/>
      <c r="BM144" s="16"/>
      <c r="BN144" s="16"/>
      <c r="BO144" s="16">
        <v>0</v>
      </c>
      <c r="BP144" s="16"/>
      <c r="BQ144" s="16"/>
      <c r="BR144" s="16"/>
      <c r="BS144" s="16"/>
      <c r="BT144" s="16">
        <f t="shared" si="7"/>
        <v>36</v>
      </c>
      <c r="BU144" s="16"/>
      <c r="BV144" s="16"/>
      <c r="BW144" s="16"/>
      <c r="BX144" s="16"/>
    </row>
    <row r="146" spans="1:79" ht="14.25" customHeight="1">
      <c r="A146" s="76" t="s">
        <v>235</v>
      </c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  <c r="AB146" s="76"/>
      <c r="AC146" s="76"/>
      <c r="AD146" s="76"/>
      <c r="AE146" s="76"/>
      <c r="AF146" s="76"/>
      <c r="AG146" s="76"/>
      <c r="AH146" s="76"/>
      <c r="AI146" s="76"/>
      <c r="AJ146" s="76"/>
      <c r="AK146" s="76"/>
      <c r="AL146" s="76"/>
      <c r="AM146" s="76"/>
      <c r="AN146" s="76"/>
      <c r="AO146" s="76"/>
      <c r="AP146" s="76"/>
      <c r="AQ146" s="76"/>
      <c r="AR146" s="76"/>
      <c r="AS146" s="76"/>
      <c r="AT146" s="76"/>
      <c r="AU146" s="76"/>
      <c r="AV146" s="76"/>
      <c r="AW146" s="76"/>
      <c r="AX146" s="76"/>
      <c r="AY146" s="76"/>
      <c r="AZ146" s="76"/>
      <c r="BA146" s="76"/>
      <c r="BB146" s="76"/>
      <c r="BC146" s="76"/>
      <c r="BD146" s="76"/>
      <c r="BE146" s="76"/>
      <c r="BF146" s="76"/>
      <c r="BG146" s="76"/>
      <c r="BH146" s="76"/>
      <c r="BI146" s="76"/>
      <c r="BJ146" s="76"/>
      <c r="BK146" s="76"/>
      <c r="BL146" s="76"/>
    </row>
    <row r="148" spans="1:79" ht="23.1" customHeight="1">
      <c r="A148" s="90" t="s">
        <v>6</v>
      </c>
      <c r="B148" s="91"/>
      <c r="C148" s="91"/>
      <c r="D148" s="24" t="s">
        <v>9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 t="s">
        <v>8</v>
      </c>
      <c r="R148" s="24"/>
      <c r="S148" s="24"/>
      <c r="T148" s="24"/>
      <c r="U148" s="24"/>
      <c r="V148" s="24" t="s">
        <v>7</v>
      </c>
      <c r="W148" s="24"/>
      <c r="X148" s="24"/>
      <c r="Y148" s="24"/>
      <c r="Z148" s="24"/>
      <c r="AA148" s="24"/>
      <c r="AB148" s="24"/>
      <c r="AC148" s="24"/>
      <c r="AD148" s="24"/>
      <c r="AE148" s="24"/>
      <c r="AF148" s="47" t="s">
        <v>227</v>
      </c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9"/>
      <c r="AU148" s="47" t="s">
        <v>231</v>
      </c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9"/>
    </row>
    <row r="149" spans="1:79" ht="28.5" customHeight="1">
      <c r="A149" s="93"/>
      <c r="B149" s="94"/>
      <c r="C149" s="9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 t="s">
        <v>4</v>
      </c>
      <c r="AG149" s="24"/>
      <c r="AH149" s="24"/>
      <c r="AI149" s="24"/>
      <c r="AJ149" s="24"/>
      <c r="AK149" s="24" t="s">
        <v>3</v>
      </c>
      <c r="AL149" s="24"/>
      <c r="AM149" s="24"/>
      <c r="AN149" s="24"/>
      <c r="AO149" s="24"/>
      <c r="AP149" s="24" t="s">
        <v>126</v>
      </c>
      <c r="AQ149" s="24"/>
      <c r="AR149" s="24"/>
      <c r="AS149" s="24"/>
      <c r="AT149" s="24"/>
      <c r="AU149" s="24" t="s">
        <v>4</v>
      </c>
      <c r="AV149" s="24"/>
      <c r="AW149" s="24"/>
      <c r="AX149" s="24"/>
      <c r="AY149" s="24"/>
      <c r="AZ149" s="24" t="s">
        <v>3</v>
      </c>
      <c r="BA149" s="24"/>
      <c r="BB149" s="24"/>
      <c r="BC149" s="24"/>
      <c r="BD149" s="24"/>
      <c r="BE149" s="24" t="s">
        <v>90</v>
      </c>
      <c r="BF149" s="24"/>
      <c r="BG149" s="24"/>
      <c r="BH149" s="24"/>
      <c r="BI149" s="24"/>
    </row>
    <row r="150" spans="1:79" ht="15" customHeight="1">
      <c r="A150" s="47">
        <v>1</v>
      </c>
      <c r="B150" s="48"/>
      <c r="C150" s="48"/>
      <c r="D150" s="24">
        <v>2</v>
      </c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>
        <v>3</v>
      </c>
      <c r="R150" s="24"/>
      <c r="S150" s="24"/>
      <c r="T150" s="24"/>
      <c r="U150" s="24"/>
      <c r="V150" s="24">
        <v>4</v>
      </c>
      <c r="W150" s="24"/>
      <c r="X150" s="24"/>
      <c r="Y150" s="24"/>
      <c r="Z150" s="24"/>
      <c r="AA150" s="24"/>
      <c r="AB150" s="24"/>
      <c r="AC150" s="24"/>
      <c r="AD150" s="24"/>
      <c r="AE150" s="24"/>
      <c r="AF150" s="24">
        <v>5</v>
      </c>
      <c r="AG150" s="24"/>
      <c r="AH150" s="24"/>
      <c r="AI150" s="24"/>
      <c r="AJ150" s="24"/>
      <c r="AK150" s="24">
        <v>6</v>
      </c>
      <c r="AL150" s="24"/>
      <c r="AM150" s="24"/>
      <c r="AN150" s="24"/>
      <c r="AO150" s="24"/>
      <c r="AP150" s="24">
        <v>7</v>
      </c>
      <c r="AQ150" s="24"/>
      <c r="AR150" s="24"/>
      <c r="AS150" s="24"/>
      <c r="AT150" s="24"/>
      <c r="AU150" s="24">
        <v>8</v>
      </c>
      <c r="AV150" s="24"/>
      <c r="AW150" s="24"/>
      <c r="AX150" s="24"/>
      <c r="AY150" s="24"/>
      <c r="AZ150" s="24">
        <v>9</v>
      </c>
      <c r="BA150" s="24"/>
      <c r="BB150" s="24"/>
      <c r="BC150" s="24"/>
      <c r="BD150" s="24"/>
      <c r="BE150" s="24">
        <v>10</v>
      </c>
      <c r="BF150" s="24"/>
      <c r="BG150" s="24"/>
      <c r="BH150" s="24"/>
      <c r="BI150" s="24"/>
    </row>
    <row r="151" spans="1:79" ht="15.75" hidden="1" customHeight="1">
      <c r="A151" s="32" t="s">
        <v>159</v>
      </c>
      <c r="B151" s="33"/>
      <c r="C151" s="33"/>
      <c r="D151" s="24" t="s">
        <v>57</v>
      </c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 t="s">
        <v>70</v>
      </c>
      <c r="R151" s="24"/>
      <c r="S151" s="24"/>
      <c r="T151" s="24"/>
      <c r="U151" s="24"/>
      <c r="V151" s="24" t="s">
        <v>71</v>
      </c>
      <c r="W151" s="24"/>
      <c r="X151" s="24"/>
      <c r="Y151" s="24"/>
      <c r="Z151" s="24"/>
      <c r="AA151" s="24"/>
      <c r="AB151" s="24"/>
      <c r="AC151" s="24"/>
      <c r="AD151" s="24"/>
      <c r="AE151" s="24"/>
      <c r="AF151" s="22" t="s">
        <v>108</v>
      </c>
      <c r="AG151" s="22"/>
      <c r="AH151" s="22"/>
      <c r="AI151" s="22"/>
      <c r="AJ151" s="22"/>
      <c r="AK151" s="23" t="s">
        <v>109</v>
      </c>
      <c r="AL151" s="23"/>
      <c r="AM151" s="23"/>
      <c r="AN151" s="23"/>
      <c r="AO151" s="23"/>
      <c r="AP151" s="31" t="s">
        <v>125</v>
      </c>
      <c r="AQ151" s="31"/>
      <c r="AR151" s="31"/>
      <c r="AS151" s="31"/>
      <c r="AT151" s="31"/>
      <c r="AU151" s="22" t="s">
        <v>110</v>
      </c>
      <c r="AV151" s="22"/>
      <c r="AW151" s="22"/>
      <c r="AX151" s="22"/>
      <c r="AY151" s="22"/>
      <c r="AZ151" s="23" t="s">
        <v>111</v>
      </c>
      <c r="BA151" s="23"/>
      <c r="BB151" s="23"/>
      <c r="BC151" s="23"/>
      <c r="BD151" s="23"/>
      <c r="BE151" s="31" t="s">
        <v>125</v>
      </c>
      <c r="BF151" s="31"/>
      <c r="BG151" s="31"/>
      <c r="BH151" s="31"/>
      <c r="BI151" s="31"/>
      <c r="CA151" t="s">
        <v>39</v>
      </c>
    </row>
    <row r="152" spans="1:79" s="3" customFormat="1" ht="15" customHeight="1">
      <c r="A152" s="27">
        <v>0</v>
      </c>
      <c r="B152" s="28"/>
      <c r="C152" s="28"/>
      <c r="D152" s="29" t="s">
        <v>176</v>
      </c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4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>
        <f t="shared" ref="AP152:AP165" si="8">IF(ISNUMBER(AF152),AF152,0)+IF(ISNUMBER(AK152),AK152,0)</f>
        <v>0</v>
      </c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>
        <f t="shared" ref="BE152:BE165" si="9">IF(ISNUMBER(AU152),AU152,0)+IF(ISNUMBER(AZ152),AZ152,0)</f>
        <v>0</v>
      </c>
      <c r="BF152" s="26"/>
      <c r="BG152" s="26"/>
      <c r="BH152" s="26"/>
      <c r="BI152" s="26"/>
      <c r="CA152" s="3" t="s">
        <v>40</v>
      </c>
    </row>
    <row r="153" spans="1:79" s="5" customFormat="1" ht="14.25" customHeight="1">
      <c r="A153" s="17">
        <v>1</v>
      </c>
      <c r="B153" s="18"/>
      <c r="C153" s="18"/>
      <c r="D153" s="25" t="s">
        <v>177</v>
      </c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1"/>
      <c r="Q153" s="24" t="s">
        <v>178</v>
      </c>
      <c r="R153" s="24"/>
      <c r="S153" s="24"/>
      <c r="T153" s="24"/>
      <c r="U153" s="24"/>
      <c r="V153" s="25" t="s">
        <v>179</v>
      </c>
      <c r="W153" s="20"/>
      <c r="X153" s="20"/>
      <c r="Y153" s="20"/>
      <c r="Z153" s="20"/>
      <c r="AA153" s="20"/>
      <c r="AB153" s="20"/>
      <c r="AC153" s="20"/>
      <c r="AD153" s="20"/>
      <c r="AE153" s="21"/>
      <c r="AF153" s="16">
        <v>2258.4</v>
      </c>
      <c r="AG153" s="16"/>
      <c r="AH153" s="16"/>
      <c r="AI153" s="16"/>
      <c r="AJ153" s="16"/>
      <c r="AK153" s="16">
        <v>0</v>
      </c>
      <c r="AL153" s="16"/>
      <c r="AM153" s="16"/>
      <c r="AN153" s="16"/>
      <c r="AO153" s="16"/>
      <c r="AP153" s="16">
        <f t="shared" si="8"/>
        <v>2258.4</v>
      </c>
      <c r="AQ153" s="16"/>
      <c r="AR153" s="16"/>
      <c r="AS153" s="16"/>
      <c r="AT153" s="16"/>
      <c r="AU153" s="16">
        <v>2258.4</v>
      </c>
      <c r="AV153" s="16"/>
      <c r="AW153" s="16"/>
      <c r="AX153" s="16"/>
      <c r="AY153" s="16"/>
      <c r="AZ153" s="16">
        <v>0</v>
      </c>
      <c r="BA153" s="16"/>
      <c r="BB153" s="16"/>
      <c r="BC153" s="16"/>
      <c r="BD153" s="16"/>
      <c r="BE153" s="16">
        <f t="shared" si="9"/>
        <v>2258.4</v>
      </c>
      <c r="BF153" s="16"/>
      <c r="BG153" s="16"/>
      <c r="BH153" s="16"/>
      <c r="BI153" s="16"/>
    </row>
    <row r="154" spans="1:79" s="3" customFormat="1" ht="15" customHeight="1">
      <c r="A154" s="27">
        <v>0</v>
      </c>
      <c r="B154" s="28"/>
      <c r="C154" s="28"/>
      <c r="D154" s="29" t="s">
        <v>180</v>
      </c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4"/>
      <c r="Q154" s="30"/>
      <c r="R154" s="30"/>
      <c r="S154" s="30"/>
      <c r="T154" s="30"/>
      <c r="U154" s="30"/>
      <c r="V154" s="29"/>
      <c r="W154" s="13"/>
      <c r="X154" s="13"/>
      <c r="Y154" s="13"/>
      <c r="Z154" s="13"/>
      <c r="AA154" s="13"/>
      <c r="AB154" s="13"/>
      <c r="AC154" s="13"/>
      <c r="AD154" s="13"/>
      <c r="AE154" s="14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>
        <f t="shared" si="8"/>
        <v>0</v>
      </c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>
        <f t="shared" si="9"/>
        <v>0</v>
      </c>
      <c r="BF154" s="26"/>
      <c r="BG154" s="26"/>
      <c r="BH154" s="26"/>
      <c r="BI154" s="26"/>
    </row>
    <row r="155" spans="1:79" s="5" customFormat="1" ht="42.75" customHeight="1">
      <c r="A155" s="17">
        <v>1</v>
      </c>
      <c r="B155" s="18"/>
      <c r="C155" s="18"/>
      <c r="D155" s="25" t="s">
        <v>181</v>
      </c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1"/>
      <c r="Q155" s="24" t="s">
        <v>178</v>
      </c>
      <c r="R155" s="24"/>
      <c r="S155" s="24"/>
      <c r="T155" s="24"/>
      <c r="U155" s="24"/>
      <c r="V155" s="25" t="s">
        <v>182</v>
      </c>
      <c r="W155" s="20"/>
      <c r="X155" s="20"/>
      <c r="Y155" s="20"/>
      <c r="Z155" s="20"/>
      <c r="AA155" s="20"/>
      <c r="AB155" s="20"/>
      <c r="AC155" s="20"/>
      <c r="AD155" s="20"/>
      <c r="AE155" s="21"/>
      <c r="AF155" s="16">
        <v>813</v>
      </c>
      <c r="AG155" s="16"/>
      <c r="AH155" s="16"/>
      <c r="AI155" s="16"/>
      <c r="AJ155" s="16"/>
      <c r="AK155" s="16">
        <v>0</v>
      </c>
      <c r="AL155" s="16"/>
      <c r="AM155" s="16"/>
      <c r="AN155" s="16"/>
      <c r="AO155" s="16"/>
      <c r="AP155" s="16">
        <f t="shared" si="8"/>
        <v>813</v>
      </c>
      <c r="AQ155" s="16"/>
      <c r="AR155" s="16"/>
      <c r="AS155" s="16"/>
      <c r="AT155" s="16"/>
      <c r="AU155" s="16">
        <v>813</v>
      </c>
      <c r="AV155" s="16"/>
      <c r="AW155" s="16"/>
      <c r="AX155" s="16"/>
      <c r="AY155" s="16"/>
      <c r="AZ155" s="16">
        <v>0</v>
      </c>
      <c r="BA155" s="16"/>
      <c r="BB155" s="16"/>
      <c r="BC155" s="16"/>
      <c r="BD155" s="16"/>
      <c r="BE155" s="16">
        <f t="shared" si="9"/>
        <v>813</v>
      </c>
      <c r="BF155" s="16"/>
      <c r="BG155" s="16"/>
      <c r="BH155" s="16"/>
      <c r="BI155" s="16"/>
    </row>
    <row r="156" spans="1:79" s="5" customFormat="1" ht="30" customHeight="1">
      <c r="A156" s="17">
        <v>2</v>
      </c>
      <c r="B156" s="18"/>
      <c r="C156" s="18"/>
      <c r="D156" s="25" t="s">
        <v>183</v>
      </c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1"/>
      <c r="Q156" s="24" t="s">
        <v>178</v>
      </c>
      <c r="R156" s="24"/>
      <c r="S156" s="24"/>
      <c r="T156" s="24"/>
      <c r="U156" s="24"/>
      <c r="V156" s="25" t="s">
        <v>179</v>
      </c>
      <c r="W156" s="20"/>
      <c r="X156" s="20"/>
      <c r="Y156" s="20"/>
      <c r="Z156" s="20"/>
      <c r="AA156" s="20"/>
      <c r="AB156" s="20"/>
      <c r="AC156" s="20"/>
      <c r="AD156" s="20"/>
      <c r="AE156" s="21"/>
      <c r="AF156" s="16">
        <v>0</v>
      </c>
      <c r="AG156" s="16"/>
      <c r="AH156" s="16"/>
      <c r="AI156" s="16"/>
      <c r="AJ156" s="16"/>
      <c r="AK156" s="16">
        <v>5</v>
      </c>
      <c r="AL156" s="16"/>
      <c r="AM156" s="16"/>
      <c r="AN156" s="16"/>
      <c r="AO156" s="16"/>
      <c r="AP156" s="16">
        <f t="shared" si="8"/>
        <v>5</v>
      </c>
      <c r="AQ156" s="16"/>
      <c r="AR156" s="16"/>
      <c r="AS156" s="16"/>
      <c r="AT156" s="16"/>
      <c r="AU156" s="16">
        <v>0</v>
      </c>
      <c r="AV156" s="16"/>
      <c r="AW156" s="16"/>
      <c r="AX156" s="16"/>
      <c r="AY156" s="16"/>
      <c r="AZ156" s="16">
        <v>5</v>
      </c>
      <c r="BA156" s="16"/>
      <c r="BB156" s="16"/>
      <c r="BC156" s="16"/>
      <c r="BD156" s="16"/>
      <c r="BE156" s="16">
        <f t="shared" si="9"/>
        <v>5</v>
      </c>
      <c r="BF156" s="16"/>
      <c r="BG156" s="16"/>
      <c r="BH156" s="16"/>
      <c r="BI156" s="16"/>
    </row>
    <row r="157" spans="1:79" s="5" customFormat="1" ht="45" customHeight="1">
      <c r="A157" s="17">
        <v>3</v>
      </c>
      <c r="B157" s="18"/>
      <c r="C157" s="18"/>
      <c r="D157" s="25" t="s">
        <v>184</v>
      </c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1"/>
      <c r="Q157" s="24" t="s">
        <v>178</v>
      </c>
      <c r="R157" s="24"/>
      <c r="S157" s="24"/>
      <c r="T157" s="24"/>
      <c r="U157" s="24"/>
      <c r="V157" s="25" t="s">
        <v>179</v>
      </c>
      <c r="W157" s="20"/>
      <c r="X157" s="20"/>
      <c r="Y157" s="20"/>
      <c r="Z157" s="20"/>
      <c r="AA157" s="20"/>
      <c r="AB157" s="20"/>
      <c r="AC157" s="20"/>
      <c r="AD157" s="20"/>
      <c r="AE157" s="21"/>
      <c r="AF157" s="16">
        <v>813</v>
      </c>
      <c r="AG157" s="16"/>
      <c r="AH157" s="16"/>
      <c r="AI157" s="16"/>
      <c r="AJ157" s="16"/>
      <c r="AK157" s="16">
        <v>0</v>
      </c>
      <c r="AL157" s="16"/>
      <c r="AM157" s="16"/>
      <c r="AN157" s="16"/>
      <c r="AO157" s="16"/>
      <c r="AP157" s="16">
        <f t="shared" si="8"/>
        <v>813</v>
      </c>
      <c r="AQ157" s="16"/>
      <c r="AR157" s="16"/>
      <c r="AS157" s="16"/>
      <c r="AT157" s="16"/>
      <c r="AU157" s="16">
        <v>813</v>
      </c>
      <c r="AV157" s="16"/>
      <c r="AW157" s="16"/>
      <c r="AX157" s="16"/>
      <c r="AY157" s="16"/>
      <c r="AZ157" s="16">
        <v>0</v>
      </c>
      <c r="BA157" s="16"/>
      <c r="BB157" s="16"/>
      <c r="BC157" s="16"/>
      <c r="BD157" s="16"/>
      <c r="BE157" s="16">
        <f t="shared" si="9"/>
        <v>813</v>
      </c>
      <c r="BF157" s="16"/>
      <c r="BG157" s="16"/>
      <c r="BH157" s="16"/>
      <c r="BI157" s="16"/>
    </row>
    <row r="158" spans="1:79" s="3" customFormat="1" ht="15" customHeight="1">
      <c r="A158" s="27">
        <v>0</v>
      </c>
      <c r="B158" s="28"/>
      <c r="C158" s="28"/>
      <c r="D158" s="29" t="s">
        <v>185</v>
      </c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4"/>
      <c r="Q158" s="30"/>
      <c r="R158" s="30"/>
      <c r="S158" s="30"/>
      <c r="T158" s="30"/>
      <c r="U158" s="30"/>
      <c r="V158" s="29"/>
      <c r="W158" s="13"/>
      <c r="X158" s="13"/>
      <c r="Y158" s="13"/>
      <c r="Z158" s="13"/>
      <c r="AA158" s="13"/>
      <c r="AB158" s="13"/>
      <c r="AC158" s="13"/>
      <c r="AD158" s="13"/>
      <c r="AE158" s="14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>
        <f t="shared" si="8"/>
        <v>0</v>
      </c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>
        <f t="shared" si="9"/>
        <v>0</v>
      </c>
      <c r="BF158" s="26"/>
      <c r="BG158" s="26"/>
      <c r="BH158" s="26"/>
      <c r="BI158" s="26"/>
    </row>
    <row r="159" spans="1:79" s="5" customFormat="1" ht="28.5" customHeight="1">
      <c r="A159" s="17">
        <v>1</v>
      </c>
      <c r="B159" s="18"/>
      <c r="C159" s="18"/>
      <c r="D159" s="25" t="s">
        <v>186</v>
      </c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1"/>
      <c r="Q159" s="24" t="s">
        <v>187</v>
      </c>
      <c r="R159" s="24"/>
      <c r="S159" s="24"/>
      <c r="T159" s="24"/>
      <c r="U159" s="24"/>
      <c r="V159" s="25" t="s">
        <v>188</v>
      </c>
      <c r="W159" s="20"/>
      <c r="X159" s="20"/>
      <c r="Y159" s="20"/>
      <c r="Z159" s="20"/>
      <c r="AA159" s="20"/>
      <c r="AB159" s="20"/>
      <c r="AC159" s="20"/>
      <c r="AD159" s="20"/>
      <c r="AE159" s="21"/>
      <c r="AF159" s="16">
        <v>144</v>
      </c>
      <c r="AG159" s="16"/>
      <c r="AH159" s="16"/>
      <c r="AI159" s="16"/>
      <c r="AJ159" s="16"/>
      <c r="AK159" s="16">
        <v>0</v>
      </c>
      <c r="AL159" s="16"/>
      <c r="AM159" s="16"/>
      <c r="AN159" s="16"/>
      <c r="AO159" s="16"/>
      <c r="AP159" s="16">
        <f t="shared" si="8"/>
        <v>144</v>
      </c>
      <c r="AQ159" s="16"/>
      <c r="AR159" s="16"/>
      <c r="AS159" s="16"/>
      <c r="AT159" s="16"/>
      <c r="AU159" s="16">
        <v>144</v>
      </c>
      <c r="AV159" s="16"/>
      <c r="AW159" s="16"/>
      <c r="AX159" s="16"/>
      <c r="AY159" s="16"/>
      <c r="AZ159" s="16">
        <v>0</v>
      </c>
      <c r="BA159" s="16"/>
      <c r="BB159" s="16"/>
      <c r="BC159" s="16"/>
      <c r="BD159" s="16"/>
      <c r="BE159" s="16">
        <f t="shared" si="9"/>
        <v>144</v>
      </c>
      <c r="BF159" s="16"/>
      <c r="BG159" s="16"/>
      <c r="BH159" s="16"/>
      <c r="BI159" s="16"/>
    </row>
    <row r="160" spans="1:79" s="5" customFormat="1" ht="30" customHeight="1">
      <c r="A160" s="17">
        <v>2</v>
      </c>
      <c r="B160" s="18"/>
      <c r="C160" s="18"/>
      <c r="D160" s="25" t="s">
        <v>189</v>
      </c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1"/>
      <c r="Q160" s="24" t="s">
        <v>187</v>
      </c>
      <c r="R160" s="24"/>
      <c r="S160" s="24"/>
      <c r="T160" s="24"/>
      <c r="U160" s="24"/>
      <c r="V160" s="25" t="s">
        <v>188</v>
      </c>
      <c r="W160" s="20"/>
      <c r="X160" s="20"/>
      <c r="Y160" s="20"/>
      <c r="Z160" s="20"/>
      <c r="AA160" s="20"/>
      <c r="AB160" s="20"/>
      <c r="AC160" s="20"/>
      <c r="AD160" s="20"/>
      <c r="AE160" s="21"/>
      <c r="AF160" s="16">
        <v>0</v>
      </c>
      <c r="AG160" s="16"/>
      <c r="AH160" s="16"/>
      <c r="AI160" s="16"/>
      <c r="AJ160" s="16"/>
      <c r="AK160" s="16">
        <v>0.38600000000000001</v>
      </c>
      <c r="AL160" s="16"/>
      <c r="AM160" s="16"/>
      <c r="AN160" s="16"/>
      <c r="AO160" s="16"/>
      <c r="AP160" s="16">
        <f t="shared" si="8"/>
        <v>0.38600000000000001</v>
      </c>
      <c r="AQ160" s="16"/>
      <c r="AR160" s="16"/>
      <c r="AS160" s="16"/>
      <c r="AT160" s="16"/>
      <c r="AU160" s="16">
        <v>0</v>
      </c>
      <c r="AV160" s="16"/>
      <c r="AW160" s="16"/>
      <c r="AX160" s="16"/>
      <c r="AY160" s="16"/>
      <c r="AZ160" s="16">
        <v>0.38600000000000001</v>
      </c>
      <c r="BA160" s="16"/>
      <c r="BB160" s="16"/>
      <c r="BC160" s="16"/>
      <c r="BD160" s="16"/>
      <c r="BE160" s="16">
        <f t="shared" si="9"/>
        <v>0.38600000000000001</v>
      </c>
      <c r="BF160" s="16"/>
      <c r="BG160" s="16"/>
      <c r="BH160" s="16"/>
      <c r="BI160" s="16"/>
    </row>
    <row r="161" spans="1:79" s="5" customFormat="1" ht="30" customHeight="1">
      <c r="A161" s="17">
        <v>3</v>
      </c>
      <c r="B161" s="18"/>
      <c r="C161" s="18"/>
      <c r="D161" s="25" t="s">
        <v>190</v>
      </c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1"/>
      <c r="Q161" s="24" t="s">
        <v>187</v>
      </c>
      <c r="R161" s="24"/>
      <c r="S161" s="24"/>
      <c r="T161" s="24"/>
      <c r="U161" s="24"/>
      <c r="V161" s="25" t="s">
        <v>188</v>
      </c>
      <c r="W161" s="20"/>
      <c r="X161" s="20"/>
      <c r="Y161" s="20"/>
      <c r="Z161" s="20"/>
      <c r="AA161" s="20"/>
      <c r="AB161" s="20"/>
      <c r="AC161" s="20"/>
      <c r="AD161" s="20"/>
      <c r="AE161" s="21"/>
      <c r="AF161" s="16">
        <v>0.5</v>
      </c>
      <c r="AG161" s="16"/>
      <c r="AH161" s="16"/>
      <c r="AI161" s="16"/>
      <c r="AJ161" s="16"/>
      <c r="AK161" s="16">
        <v>0</v>
      </c>
      <c r="AL161" s="16"/>
      <c r="AM161" s="16"/>
      <c r="AN161" s="16"/>
      <c r="AO161" s="16"/>
      <c r="AP161" s="16">
        <f t="shared" si="8"/>
        <v>0.5</v>
      </c>
      <c r="AQ161" s="16"/>
      <c r="AR161" s="16"/>
      <c r="AS161" s="16"/>
      <c r="AT161" s="16"/>
      <c r="AU161" s="16">
        <v>0.5</v>
      </c>
      <c r="AV161" s="16"/>
      <c r="AW161" s="16"/>
      <c r="AX161" s="16"/>
      <c r="AY161" s="16"/>
      <c r="AZ161" s="16">
        <v>0</v>
      </c>
      <c r="BA161" s="16"/>
      <c r="BB161" s="16"/>
      <c r="BC161" s="16"/>
      <c r="BD161" s="16"/>
      <c r="BE161" s="16">
        <f t="shared" si="9"/>
        <v>0.5</v>
      </c>
      <c r="BF161" s="16"/>
      <c r="BG161" s="16"/>
      <c r="BH161" s="16"/>
      <c r="BI161" s="16"/>
    </row>
    <row r="162" spans="1:79" s="3" customFormat="1" ht="15" customHeight="1">
      <c r="A162" s="27">
        <v>0</v>
      </c>
      <c r="B162" s="28"/>
      <c r="C162" s="28"/>
      <c r="D162" s="29" t="s">
        <v>191</v>
      </c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4"/>
      <c r="Q162" s="30"/>
      <c r="R162" s="30"/>
      <c r="S162" s="30"/>
      <c r="T162" s="30"/>
      <c r="U162" s="30"/>
      <c r="V162" s="29"/>
      <c r="W162" s="13"/>
      <c r="X162" s="13"/>
      <c r="Y162" s="13"/>
      <c r="Z162" s="13"/>
      <c r="AA162" s="13"/>
      <c r="AB162" s="13"/>
      <c r="AC162" s="13"/>
      <c r="AD162" s="13"/>
      <c r="AE162" s="14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>
        <f t="shared" si="8"/>
        <v>0</v>
      </c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>
        <f t="shared" si="9"/>
        <v>0</v>
      </c>
      <c r="BF162" s="26"/>
      <c r="BG162" s="26"/>
      <c r="BH162" s="26"/>
      <c r="BI162" s="26"/>
    </row>
    <row r="163" spans="1:79" s="5" customFormat="1" ht="57" customHeight="1">
      <c r="A163" s="17">
        <v>1</v>
      </c>
      <c r="B163" s="18"/>
      <c r="C163" s="18"/>
      <c r="D163" s="25" t="s">
        <v>192</v>
      </c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1"/>
      <c r="Q163" s="24" t="s">
        <v>193</v>
      </c>
      <c r="R163" s="24"/>
      <c r="S163" s="24"/>
      <c r="T163" s="24"/>
      <c r="U163" s="24"/>
      <c r="V163" s="25" t="s">
        <v>188</v>
      </c>
      <c r="W163" s="20"/>
      <c r="X163" s="20"/>
      <c r="Y163" s="20"/>
      <c r="Z163" s="20"/>
      <c r="AA163" s="20"/>
      <c r="AB163" s="20"/>
      <c r="AC163" s="20"/>
      <c r="AD163" s="20"/>
      <c r="AE163" s="21"/>
      <c r="AF163" s="16">
        <v>100</v>
      </c>
      <c r="AG163" s="16"/>
      <c r="AH163" s="16"/>
      <c r="AI163" s="16"/>
      <c r="AJ163" s="16"/>
      <c r="AK163" s="16">
        <v>0</v>
      </c>
      <c r="AL163" s="16"/>
      <c r="AM163" s="16"/>
      <c r="AN163" s="16"/>
      <c r="AO163" s="16"/>
      <c r="AP163" s="16">
        <f t="shared" si="8"/>
        <v>100</v>
      </c>
      <c r="AQ163" s="16"/>
      <c r="AR163" s="16"/>
      <c r="AS163" s="16"/>
      <c r="AT163" s="16"/>
      <c r="AU163" s="16">
        <v>100</v>
      </c>
      <c r="AV163" s="16"/>
      <c r="AW163" s="16"/>
      <c r="AX163" s="16"/>
      <c r="AY163" s="16"/>
      <c r="AZ163" s="16">
        <v>0</v>
      </c>
      <c r="BA163" s="16"/>
      <c r="BB163" s="16"/>
      <c r="BC163" s="16"/>
      <c r="BD163" s="16"/>
      <c r="BE163" s="16">
        <f t="shared" si="9"/>
        <v>100</v>
      </c>
      <c r="BF163" s="16"/>
      <c r="BG163" s="16"/>
      <c r="BH163" s="16"/>
      <c r="BI163" s="16"/>
    </row>
    <row r="164" spans="1:79" s="5" customFormat="1" ht="60" customHeight="1">
      <c r="A164" s="17">
        <v>2</v>
      </c>
      <c r="B164" s="18"/>
      <c r="C164" s="18"/>
      <c r="D164" s="25" t="s">
        <v>194</v>
      </c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1"/>
      <c r="Q164" s="24" t="s">
        <v>193</v>
      </c>
      <c r="R164" s="24"/>
      <c r="S164" s="24"/>
      <c r="T164" s="24"/>
      <c r="U164" s="24"/>
      <c r="V164" s="25" t="s">
        <v>188</v>
      </c>
      <c r="W164" s="20"/>
      <c r="X164" s="20"/>
      <c r="Y164" s="20"/>
      <c r="Z164" s="20"/>
      <c r="AA164" s="20"/>
      <c r="AB164" s="20"/>
      <c r="AC164" s="20"/>
      <c r="AD164" s="20"/>
      <c r="AE164" s="21"/>
      <c r="AF164" s="16">
        <v>0</v>
      </c>
      <c r="AG164" s="16"/>
      <c r="AH164" s="16"/>
      <c r="AI164" s="16"/>
      <c r="AJ164" s="16"/>
      <c r="AK164" s="16">
        <v>30</v>
      </c>
      <c r="AL164" s="16"/>
      <c r="AM164" s="16"/>
      <c r="AN164" s="16"/>
      <c r="AO164" s="16"/>
      <c r="AP164" s="16">
        <f t="shared" si="8"/>
        <v>30</v>
      </c>
      <c r="AQ164" s="16"/>
      <c r="AR164" s="16"/>
      <c r="AS164" s="16"/>
      <c r="AT164" s="16"/>
      <c r="AU164" s="16">
        <v>0</v>
      </c>
      <c r="AV164" s="16"/>
      <c r="AW164" s="16"/>
      <c r="AX164" s="16"/>
      <c r="AY164" s="16"/>
      <c r="AZ164" s="16">
        <v>30</v>
      </c>
      <c r="BA164" s="16"/>
      <c r="BB164" s="16"/>
      <c r="BC164" s="16"/>
      <c r="BD164" s="16"/>
      <c r="BE164" s="16">
        <f t="shared" si="9"/>
        <v>30</v>
      </c>
      <c r="BF164" s="16"/>
      <c r="BG164" s="16"/>
      <c r="BH164" s="16"/>
      <c r="BI164" s="16"/>
    </row>
    <row r="165" spans="1:79" s="5" customFormat="1" ht="60" customHeight="1">
      <c r="A165" s="17">
        <v>3</v>
      </c>
      <c r="B165" s="18"/>
      <c r="C165" s="18"/>
      <c r="D165" s="25" t="s">
        <v>195</v>
      </c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1"/>
      <c r="Q165" s="24" t="s">
        <v>193</v>
      </c>
      <c r="R165" s="24"/>
      <c r="S165" s="24"/>
      <c r="T165" s="24"/>
      <c r="U165" s="24"/>
      <c r="V165" s="25" t="s">
        <v>188</v>
      </c>
      <c r="W165" s="20"/>
      <c r="X165" s="20"/>
      <c r="Y165" s="20"/>
      <c r="Z165" s="20"/>
      <c r="AA165" s="20"/>
      <c r="AB165" s="20"/>
      <c r="AC165" s="20"/>
      <c r="AD165" s="20"/>
      <c r="AE165" s="21"/>
      <c r="AF165" s="16">
        <v>36</v>
      </c>
      <c r="AG165" s="16"/>
      <c r="AH165" s="16"/>
      <c r="AI165" s="16"/>
      <c r="AJ165" s="16"/>
      <c r="AK165" s="16">
        <v>0</v>
      </c>
      <c r="AL165" s="16"/>
      <c r="AM165" s="16"/>
      <c r="AN165" s="16"/>
      <c r="AO165" s="16"/>
      <c r="AP165" s="16">
        <f t="shared" si="8"/>
        <v>36</v>
      </c>
      <c r="AQ165" s="16"/>
      <c r="AR165" s="16"/>
      <c r="AS165" s="16"/>
      <c r="AT165" s="16"/>
      <c r="AU165" s="16">
        <v>36</v>
      </c>
      <c r="AV165" s="16"/>
      <c r="AW165" s="16"/>
      <c r="AX165" s="16"/>
      <c r="AY165" s="16"/>
      <c r="AZ165" s="16">
        <v>0</v>
      </c>
      <c r="BA165" s="16"/>
      <c r="BB165" s="16"/>
      <c r="BC165" s="16"/>
      <c r="BD165" s="16"/>
      <c r="BE165" s="16">
        <f t="shared" si="9"/>
        <v>36</v>
      </c>
      <c r="BF165" s="16"/>
      <c r="BG165" s="16"/>
      <c r="BH165" s="16"/>
      <c r="BI165" s="16"/>
    </row>
    <row r="167" spans="1:79" ht="14.25" customHeight="1">
      <c r="A167" s="76" t="s">
        <v>127</v>
      </c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6"/>
      <c r="AP167" s="76"/>
      <c r="AQ167" s="76"/>
      <c r="AR167" s="76"/>
      <c r="AS167" s="76"/>
      <c r="AT167" s="76"/>
      <c r="AU167" s="76"/>
      <c r="AV167" s="76"/>
      <c r="AW167" s="76"/>
      <c r="AX167" s="76"/>
      <c r="AY167" s="76"/>
      <c r="AZ167" s="76"/>
      <c r="BA167" s="76"/>
      <c r="BB167" s="76"/>
      <c r="BC167" s="76"/>
      <c r="BD167" s="76"/>
      <c r="BE167" s="76"/>
      <c r="BF167" s="76"/>
      <c r="BG167" s="76"/>
      <c r="BH167" s="76"/>
      <c r="BI167" s="76"/>
      <c r="BJ167" s="76"/>
      <c r="BK167" s="76"/>
      <c r="BL167" s="76"/>
    </row>
    <row r="168" spans="1:79" ht="15" customHeight="1">
      <c r="A168" s="81" t="s">
        <v>205</v>
      </c>
      <c r="B168" s="81"/>
      <c r="C168" s="81"/>
      <c r="D168" s="81"/>
      <c r="E168" s="81"/>
      <c r="F168" s="81"/>
      <c r="G168" s="81"/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1"/>
      <c r="AE168" s="81"/>
      <c r="AF168" s="81"/>
      <c r="AG168" s="81"/>
      <c r="AH168" s="81"/>
      <c r="AI168" s="81"/>
      <c r="AJ168" s="81"/>
      <c r="AK168" s="81"/>
      <c r="AL168" s="81"/>
      <c r="AM168" s="81"/>
      <c r="AN168" s="81"/>
      <c r="AO168" s="81"/>
      <c r="AP168" s="81"/>
      <c r="AQ168" s="81"/>
      <c r="AR168" s="81"/>
      <c r="AS168" s="81"/>
      <c r="AT168" s="81"/>
      <c r="AU168" s="81"/>
      <c r="AV168" s="81"/>
      <c r="AW168" s="81"/>
      <c r="AX168" s="81"/>
      <c r="AY168" s="81"/>
      <c r="AZ168" s="81"/>
      <c r="BA168" s="81"/>
      <c r="BB168" s="81"/>
      <c r="BC168" s="81"/>
      <c r="BD168" s="81"/>
      <c r="BE168" s="81"/>
      <c r="BF168" s="81"/>
      <c r="BG168" s="81"/>
      <c r="BH168" s="81"/>
      <c r="BI168" s="81"/>
      <c r="BJ168" s="81"/>
      <c r="BK168" s="81"/>
      <c r="BL168" s="81"/>
    </row>
    <row r="170" spans="1:79" ht="12.95" customHeight="1">
      <c r="A170" s="90" t="s">
        <v>19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2"/>
      <c r="U170" s="24" t="s">
        <v>206</v>
      </c>
      <c r="V170" s="24"/>
      <c r="W170" s="24"/>
      <c r="X170" s="24"/>
      <c r="Y170" s="24"/>
      <c r="Z170" s="24"/>
      <c r="AA170" s="24"/>
      <c r="AB170" s="24"/>
      <c r="AC170" s="24"/>
      <c r="AD170" s="24"/>
      <c r="AE170" s="24" t="s">
        <v>209</v>
      </c>
      <c r="AF170" s="24"/>
      <c r="AG170" s="24"/>
      <c r="AH170" s="24"/>
      <c r="AI170" s="24"/>
      <c r="AJ170" s="24"/>
      <c r="AK170" s="24"/>
      <c r="AL170" s="24"/>
      <c r="AM170" s="24"/>
      <c r="AN170" s="24"/>
      <c r="AO170" s="24" t="s">
        <v>216</v>
      </c>
      <c r="AP170" s="24"/>
      <c r="AQ170" s="24"/>
      <c r="AR170" s="24"/>
      <c r="AS170" s="24"/>
      <c r="AT170" s="24"/>
      <c r="AU170" s="24"/>
      <c r="AV170" s="24"/>
      <c r="AW170" s="24"/>
      <c r="AX170" s="24"/>
      <c r="AY170" s="24" t="s">
        <v>227</v>
      </c>
      <c r="AZ170" s="24"/>
      <c r="BA170" s="24"/>
      <c r="BB170" s="24"/>
      <c r="BC170" s="24"/>
      <c r="BD170" s="24"/>
      <c r="BE170" s="24"/>
      <c r="BF170" s="24"/>
      <c r="BG170" s="24"/>
      <c r="BH170" s="24"/>
      <c r="BI170" s="24" t="s">
        <v>231</v>
      </c>
      <c r="BJ170" s="24"/>
      <c r="BK170" s="24"/>
      <c r="BL170" s="24"/>
      <c r="BM170" s="24"/>
      <c r="BN170" s="24"/>
      <c r="BO170" s="24"/>
      <c r="BP170" s="24"/>
      <c r="BQ170" s="24"/>
      <c r="BR170" s="24"/>
    </row>
    <row r="171" spans="1:79" ht="30" customHeight="1">
      <c r="A171" s="93"/>
      <c r="B171" s="94"/>
      <c r="C171" s="94"/>
      <c r="D171" s="94"/>
      <c r="E171" s="94"/>
      <c r="F171" s="94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5"/>
      <c r="U171" s="24" t="s">
        <v>4</v>
      </c>
      <c r="V171" s="24"/>
      <c r="W171" s="24"/>
      <c r="X171" s="24"/>
      <c r="Y171" s="24"/>
      <c r="Z171" s="24" t="s">
        <v>3</v>
      </c>
      <c r="AA171" s="24"/>
      <c r="AB171" s="24"/>
      <c r="AC171" s="24"/>
      <c r="AD171" s="24"/>
      <c r="AE171" s="24" t="s">
        <v>4</v>
      </c>
      <c r="AF171" s="24"/>
      <c r="AG171" s="24"/>
      <c r="AH171" s="24"/>
      <c r="AI171" s="24"/>
      <c r="AJ171" s="24" t="s">
        <v>3</v>
      </c>
      <c r="AK171" s="24"/>
      <c r="AL171" s="24"/>
      <c r="AM171" s="24"/>
      <c r="AN171" s="24"/>
      <c r="AO171" s="24" t="s">
        <v>4</v>
      </c>
      <c r="AP171" s="24"/>
      <c r="AQ171" s="24"/>
      <c r="AR171" s="24"/>
      <c r="AS171" s="24"/>
      <c r="AT171" s="24" t="s">
        <v>3</v>
      </c>
      <c r="AU171" s="24"/>
      <c r="AV171" s="24"/>
      <c r="AW171" s="24"/>
      <c r="AX171" s="24"/>
      <c r="AY171" s="24" t="s">
        <v>4</v>
      </c>
      <c r="AZ171" s="24"/>
      <c r="BA171" s="24"/>
      <c r="BB171" s="24"/>
      <c r="BC171" s="24"/>
      <c r="BD171" s="24" t="s">
        <v>3</v>
      </c>
      <c r="BE171" s="24"/>
      <c r="BF171" s="24"/>
      <c r="BG171" s="24"/>
      <c r="BH171" s="24"/>
      <c r="BI171" s="24" t="s">
        <v>4</v>
      </c>
      <c r="BJ171" s="24"/>
      <c r="BK171" s="24"/>
      <c r="BL171" s="24"/>
      <c r="BM171" s="24"/>
      <c r="BN171" s="24" t="s">
        <v>3</v>
      </c>
      <c r="BO171" s="24"/>
      <c r="BP171" s="24"/>
      <c r="BQ171" s="24"/>
      <c r="BR171" s="24"/>
    </row>
    <row r="172" spans="1:79" ht="15" customHeight="1">
      <c r="A172" s="47">
        <v>1</v>
      </c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9"/>
      <c r="U172" s="24">
        <v>2</v>
      </c>
      <c r="V172" s="24"/>
      <c r="W172" s="24"/>
      <c r="X172" s="24"/>
      <c r="Y172" s="24"/>
      <c r="Z172" s="24">
        <v>3</v>
      </c>
      <c r="AA172" s="24"/>
      <c r="AB172" s="24"/>
      <c r="AC172" s="24"/>
      <c r="AD172" s="24"/>
      <c r="AE172" s="24">
        <v>4</v>
      </c>
      <c r="AF172" s="24"/>
      <c r="AG172" s="24"/>
      <c r="AH172" s="24"/>
      <c r="AI172" s="24"/>
      <c r="AJ172" s="24">
        <v>5</v>
      </c>
      <c r="AK172" s="24"/>
      <c r="AL172" s="24"/>
      <c r="AM172" s="24"/>
      <c r="AN172" s="24"/>
      <c r="AO172" s="24">
        <v>6</v>
      </c>
      <c r="AP172" s="24"/>
      <c r="AQ172" s="24"/>
      <c r="AR172" s="24"/>
      <c r="AS172" s="24"/>
      <c r="AT172" s="24">
        <v>7</v>
      </c>
      <c r="AU172" s="24"/>
      <c r="AV172" s="24"/>
      <c r="AW172" s="24"/>
      <c r="AX172" s="24"/>
      <c r="AY172" s="24">
        <v>8</v>
      </c>
      <c r="AZ172" s="24"/>
      <c r="BA172" s="24"/>
      <c r="BB172" s="24"/>
      <c r="BC172" s="24"/>
      <c r="BD172" s="24">
        <v>9</v>
      </c>
      <c r="BE172" s="24"/>
      <c r="BF172" s="24"/>
      <c r="BG172" s="24"/>
      <c r="BH172" s="24"/>
      <c r="BI172" s="24">
        <v>10</v>
      </c>
      <c r="BJ172" s="24"/>
      <c r="BK172" s="24"/>
      <c r="BL172" s="24"/>
      <c r="BM172" s="24"/>
      <c r="BN172" s="24">
        <v>11</v>
      </c>
      <c r="BO172" s="24"/>
      <c r="BP172" s="24"/>
      <c r="BQ172" s="24"/>
      <c r="BR172" s="24"/>
    </row>
    <row r="173" spans="1:79" s="1" customFormat="1" ht="15.75" hidden="1" customHeight="1">
      <c r="A173" s="32" t="s">
        <v>57</v>
      </c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40"/>
      <c r="U173" s="22" t="s">
        <v>65</v>
      </c>
      <c r="V173" s="22"/>
      <c r="W173" s="22"/>
      <c r="X173" s="22"/>
      <c r="Y173" s="22"/>
      <c r="Z173" s="23" t="s">
        <v>66</v>
      </c>
      <c r="AA173" s="23"/>
      <c r="AB173" s="23"/>
      <c r="AC173" s="23"/>
      <c r="AD173" s="23"/>
      <c r="AE173" s="22" t="s">
        <v>67</v>
      </c>
      <c r="AF173" s="22"/>
      <c r="AG173" s="22"/>
      <c r="AH173" s="22"/>
      <c r="AI173" s="22"/>
      <c r="AJ173" s="23" t="s">
        <v>68</v>
      </c>
      <c r="AK173" s="23"/>
      <c r="AL173" s="23"/>
      <c r="AM173" s="23"/>
      <c r="AN173" s="23"/>
      <c r="AO173" s="22" t="s">
        <v>58</v>
      </c>
      <c r="AP173" s="22"/>
      <c r="AQ173" s="22"/>
      <c r="AR173" s="22"/>
      <c r="AS173" s="22"/>
      <c r="AT173" s="23" t="s">
        <v>59</v>
      </c>
      <c r="AU173" s="23"/>
      <c r="AV173" s="23"/>
      <c r="AW173" s="23"/>
      <c r="AX173" s="23"/>
      <c r="AY173" s="22" t="s">
        <v>60</v>
      </c>
      <c r="AZ173" s="22"/>
      <c r="BA173" s="22"/>
      <c r="BB173" s="22"/>
      <c r="BC173" s="22"/>
      <c r="BD173" s="23" t="s">
        <v>61</v>
      </c>
      <c r="BE173" s="23"/>
      <c r="BF173" s="23"/>
      <c r="BG173" s="23"/>
      <c r="BH173" s="23"/>
      <c r="BI173" s="22" t="s">
        <v>62</v>
      </c>
      <c r="BJ173" s="22"/>
      <c r="BK173" s="22"/>
      <c r="BL173" s="22"/>
      <c r="BM173" s="22"/>
      <c r="BN173" s="23" t="s">
        <v>63</v>
      </c>
      <c r="BO173" s="23"/>
      <c r="BP173" s="23"/>
      <c r="BQ173" s="23"/>
      <c r="BR173" s="23"/>
      <c r="CA173" t="s">
        <v>41</v>
      </c>
    </row>
    <row r="174" spans="1:79" s="3" customFormat="1" ht="12.75" customHeight="1">
      <c r="A174" s="12" t="s">
        <v>151</v>
      </c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4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CA174" s="3" t="s">
        <v>42</v>
      </c>
    </row>
    <row r="175" spans="1:79" s="5" customFormat="1" ht="38.25" customHeight="1">
      <c r="A175" s="19" t="s">
        <v>196</v>
      </c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1"/>
      <c r="U175" s="15" t="s">
        <v>164</v>
      </c>
      <c r="V175" s="15"/>
      <c r="W175" s="15"/>
      <c r="X175" s="15"/>
      <c r="Y175" s="15"/>
      <c r="Z175" s="15"/>
      <c r="AA175" s="15"/>
      <c r="AB175" s="15"/>
      <c r="AC175" s="15"/>
      <c r="AD175" s="15"/>
      <c r="AE175" s="15" t="s">
        <v>164</v>
      </c>
      <c r="AF175" s="15"/>
      <c r="AG175" s="15"/>
      <c r="AH175" s="15"/>
      <c r="AI175" s="15"/>
      <c r="AJ175" s="15"/>
      <c r="AK175" s="15"/>
      <c r="AL175" s="15"/>
      <c r="AM175" s="15"/>
      <c r="AN175" s="15"/>
      <c r="AO175" s="15" t="s">
        <v>164</v>
      </c>
      <c r="AP175" s="15"/>
      <c r="AQ175" s="15"/>
      <c r="AR175" s="15"/>
      <c r="AS175" s="15"/>
      <c r="AT175" s="15"/>
      <c r="AU175" s="15"/>
      <c r="AV175" s="15"/>
      <c r="AW175" s="15"/>
      <c r="AX175" s="15"/>
      <c r="AY175" s="15" t="s">
        <v>164</v>
      </c>
      <c r="AZ175" s="15"/>
      <c r="BA175" s="15"/>
      <c r="BB175" s="15"/>
      <c r="BC175" s="15"/>
      <c r="BD175" s="15"/>
      <c r="BE175" s="15"/>
      <c r="BF175" s="15"/>
      <c r="BG175" s="15"/>
      <c r="BH175" s="15"/>
      <c r="BI175" s="15" t="s">
        <v>164</v>
      </c>
      <c r="BJ175" s="15"/>
      <c r="BK175" s="15"/>
      <c r="BL175" s="15"/>
      <c r="BM175" s="15"/>
      <c r="BN175" s="15"/>
      <c r="BO175" s="15"/>
      <c r="BP175" s="15"/>
      <c r="BQ175" s="15"/>
      <c r="BR175" s="15"/>
    </row>
    <row r="177" spans="1:79" ht="14.25" customHeight="1">
      <c r="A177" s="76" t="s">
        <v>128</v>
      </c>
      <c r="B177" s="76"/>
      <c r="C177" s="76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6"/>
      <c r="AP177" s="76"/>
      <c r="AQ177" s="76"/>
      <c r="AR177" s="76"/>
      <c r="AS177" s="76"/>
      <c r="AT177" s="76"/>
      <c r="AU177" s="76"/>
      <c r="AV177" s="76"/>
      <c r="AW177" s="76"/>
      <c r="AX177" s="76"/>
      <c r="AY177" s="76"/>
      <c r="AZ177" s="76"/>
      <c r="BA177" s="76"/>
      <c r="BB177" s="76"/>
      <c r="BC177" s="76"/>
      <c r="BD177" s="76"/>
      <c r="BE177" s="76"/>
      <c r="BF177" s="76"/>
      <c r="BG177" s="76"/>
      <c r="BH177" s="76"/>
      <c r="BI177" s="76"/>
      <c r="BJ177" s="76"/>
      <c r="BK177" s="76"/>
      <c r="BL177" s="76"/>
    </row>
    <row r="180" spans="1:79" ht="15" customHeight="1">
      <c r="A180" s="90" t="s">
        <v>6</v>
      </c>
      <c r="B180" s="91"/>
      <c r="C180" s="91"/>
      <c r="D180" s="90" t="s">
        <v>10</v>
      </c>
      <c r="E180" s="91"/>
      <c r="F180" s="91"/>
      <c r="G180" s="91"/>
      <c r="H180" s="91"/>
      <c r="I180" s="91"/>
      <c r="J180" s="91"/>
      <c r="K180" s="91"/>
      <c r="L180" s="91"/>
      <c r="M180" s="91"/>
      <c r="N180" s="91"/>
      <c r="O180" s="91"/>
      <c r="P180" s="91"/>
      <c r="Q180" s="91"/>
      <c r="R180" s="91"/>
      <c r="S180" s="91"/>
      <c r="T180" s="91"/>
      <c r="U180" s="91"/>
      <c r="V180" s="92"/>
      <c r="W180" s="24" t="s">
        <v>206</v>
      </c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 t="s">
        <v>210</v>
      </c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 t="s">
        <v>221</v>
      </c>
      <c r="AV180" s="24"/>
      <c r="AW180" s="24"/>
      <c r="AX180" s="24"/>
      <c r="AY180" s="24"/>
      <c r="AZ180" s="24"/>
      <c r="BA180" s="24" t="s">
        <v>228</v>
      </c>
      <c r="BB180" s="24"/>
      <c r="BC180" s="24"/>
      <c r="BD180" s="24"/>
      <c r="BE180" s="24"/>
      <c r="BF180" s="24"/>
      <c r="BG180" s="24" t="s">
        <v>236</v>
      </c>
      <c r="BH180" s="24"/>
      <c r="BI180" s="24"/>
      <c r="BJ180" s="24"/>
      <c r="BK180" s="24"/>
      <c r="BL180" s="24"/>
    </row>
    <row r="181" spans="1:79" ht="15" customHeight="1">
      <c r="A181" s="99"/>
      <c r="B181" s="100"/>
      <c r="C181" s="100"/>
      <c r="D181" s="99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1"/>
      <c r="W181" s="24" t="s">
        <v>4</v>
      </c>
      <c r="X181" s="24"/>
      <c r="Y181" s="24"/>
      <c r="Z181" s="24"/>
      <c r="AA181" s="24"/>
      <c r="AB181" s="24"/>
      <c r="AC181" s="24" t="s">
        <v>3</v>
      </c>
      <c r="AD181" s="24"/>
      <c r="AE181" s="24"/>
      <c r="AF181" s="24"/>
      <c r="AG181" s="24"/>
      <c r="AH181" s="24"/>
      <c r="AI181" s="24" t="s">
        <v>4</v>
      </c>
      <c r="AJ181" s="24"/>
      <c r="AK181" s="24"/>
      <c r="AL181" s="24"/>
      <c r="AM181" s="24"/>
      <c r="AN181" s="24"/>
      <c r="AO181" s="24" t="s">
        <v>3</v>
      </c>
      <c r="AP181" s="24"/>
      <c r="AQ181" s="24"/>
      <c r="AR181" s="24"/>
      <c r="AS181" s="24"/>
      <c r="AT181" s="24"/>
      <c r="AU181" s="82" t="s">
        <v>4</v>
      </c>
      <c r="AV181" s="82"/>
      <c r="AW181" s="82"/>
      <c r="AX181" s="82" t="s">
        <v>3</v>
      </c>
      <c r="AY181" s="82"/>
      <c r="AZ181" s="82"/>
      <c r="BA181" s="82" t="s">
        <v>4</v>
      </c>
      <c r="BB181" s="82"/>
      <c r="BC181" s="82"/>
      <c r="BD181" s="82" t="s">
        <v>3</v>
      </c>
      <c r="BE181" s="82"/>
      <c r="BF181" s="82"/>
      <c r="BG181" s="82" t="s">
        <v>4</v>
      </c>
      <c r="BH181" s="82"/>
      <c r="BI181" s="82"/>
      <c r="BJ181" s="82" t="s">
        <v>3</v>
      </c>
      <c r="BK181" s="82"/>
      <c r="BL181" s="82"/>
    </row>
    <row r="182" spans="1:79" ht="57" customHeight="1">
      <c r="A182" s="93"/>
      <c r="B182" s="94"/>
      <c r="C182" s="94"/>
      <c r="D182" s="93"/>
      <c r="E182" s="94"/>
      <c r="F182" s="94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5"/>
      <c r="W182" s="24" t="s">
        <v>12</v>
      </c>
      <c r="X182" s="24"/>
      <c r="Y182" s="24"/>
      <c r="Z182" s="24" t="s">
        <v>11</v>
      </c>
      <c r="AA182" s="24"/>
      <c r="AB182" s="24"/>
      <c r="AC182" s="24" t="s">
        <v>12</v>
      </c>
      <c r="AD182" s="24"/>
      <c r="AE182" s="24"/>
      <c r="AF182" s="24" t="s">
        <v>11</v>
      </c>
      <c r="AG182" s="24"/>
      <c r="AH182" s="24"/>
      <c r="AI182" s="24" t="s">
        <v>12</v>
      </c>
      <c r="AJ182" s="24"/>
      <c r="AK182" s="24"/>
      <c r="AL182" s="24" t="s">
        <v>11</v>
      </c>
      <c r="AM182" s="24"/>
      <c r="AN182" s="24"/>
      <c r="AO182" s="24" t="s">
        <v>12</v>
      </c>
      <c r="AP182" s="24"/>
      <c r="AQ182" s="24"/>
      <c r="AR182" s="24" t="s">
        <v>11</v>
      </c>
      <c r="AS182" s="24"/>
      <c r="AT182" s="24"/>
      <c r="AU182" s="82"/>
      <c r="AV182" s="82"/>
      <c r="AW182" s="82"/>
      <c r="AX182" s="82"/>
      <c r="AY182" s="82"/>
      <c r="AZ182" s="82"/>
      <c r="BA182" s="82"/>
      <c r="BB182" s="82"/>
      <c r="BC182" s="82"/>
      <c r="BD182" s="82"/>
      <c r="BE182" s="82"/>
      <c r="BF182" s="82"/>
      <c r="BG182" s="82"/>
      <c r="BH182" s="82"/>
      <c r="BI182" s="82"/>
      <c r="BJ182" s="82"/>
      <c r="BK182" s="82"/>
      <c r="BL182" s="82"/>
    </row>
    <row r="183" spans="1:79" ht="15" customHeight="1">
      <c r="A183" s="47">
        <v>1</v>
      </c>
      <c r="B183" s="48"/>
      <c r="C183" s="48"/>
      <c r="D183" s="47">
        <v>2</v>
      </c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9"/>
      <c r="W183" s="24">
        <v>3</v>
      </c>
      <c r="X183" s="24"/>
      <c r="Y183" s="24"/>
      <c r="Z183" s="24">
        <v>4</v>
      </c>
      <c r="AA183" s="24"/>
      <c r="AB183" s="24"/>
      <c r="AC183" s="24">
        <v>5</v>
      </c>
      <c r="AD183" s="24"/>
      <c r="AE183" s="24"/>
      <c r="AF183" s="24">
        <v>6</v>
      </c>
      <c r="AG183" s="24"/>
      <c r="AH183" s="24"/>
      <c r="AI183" s="24">
        <v>7</v>
      </c>
      <c r="AJ183" s="24"/>
      <c r="AK183" s="24"/>
      <c r="AL183" s="24">
        <v>8</v>
      </c>
      <c r="AM183" s="24"/>
      <c r="AN183" s="24"/>
      <c r="AO183" s="24">
        <v>9</v>
      </c>
      <c r="AP183" s="24"/>
      <c r="AQ183" s="24"/>
      <c r="AR183" s="24">
        <v>10</v>
      </c>
      <c r="AS183" s="24"/>
      <c r="AT183" s="24"/>
      <c r="AU183" s="24">
        <v>11</v>
      </c>
      <c r="AV183" s="24"/>
      <c r="AW183" s="24"/>
      <c r="AX183" s="24">
        <v>12</v>
      </c>
      <c r="AY183" s="24"/>
      <c r="AZ183" s="24"/>
      <c r="BA183" s="24">
        <v>13</v>
      </c>
      <c r="BB183" s="24"/>
      <c r="BC183" s="24"/>
      <c r="BD183" s="24">
        <v>14</v>
      </c>
      <c r="BE183" s="24"/>
      <c r="BF183" s="24"/>
      <c r="BG183" s="24">
        <v>15</v>
      </c>
      <c r="BH183" s="24"/>
      <c r="BI183" s="24"/>
      <c r="BJ183" s="24">
        <v>16</v>
      </c>
      <c r="BK183" s="24"/>
      <c r="BL183" s="24"/>
    </row>
    <row r="184" spans="1:79" s="1" customFormat="1" ht="12.75" hidden="1" customHeight="1">
      <c r="A184" s="32" t="s">
        <v>69</v>
      </c>
      <c r="B184" s="33"/>
      <c r="C184" s="33"/>
      <c r="D184" s="32" t="s">
        <v>57</v>
      </c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40"/>
      <c r="W184" s="22" t="s">
        <v>72</v>
      </c>
      <c r="X184" s="22"/>
      <c r="Y184" s="22"/>
      <c r="Z184" s="22" t="s">
        <v>73</v>
      </c>
      <c r="AA184" s="22"/>
      <c r="AB184" s="22"/>
      <c r="AC184" s="23" t="s">
        <v>74</v>
      </c>
      <c r="AD184" s="23"/>
      <c r="AE184" s="23"/>
      <c r="AF184" s="23" t="s">
        <v>75</v>
      </c>
      <c r="AG184" s="23"/>
      <c r="AH184" s="23"/>
      <c r="AI184" s="22" t="s">
        <v>76</v>
      </c>
      <c r="AJ184" s="22"/>
      <c r="AK184" s="22"/>
      <c r="AL184" s="22" t="s">
        <v>77</v>
      </c>
      <c r="AM184" s="22"/>
      <c r="AN184" s="22"/>
      <c r="AO184" s="23" t="s">
        <v>105</v>
      </c>
      <c r="AP184" s="23"/>
      <c r="AQ184" s="23"/>
      <c r="AR184" s="23" t="s">
        <v>78</v>
      </c>
      <c r="AS184" s="23"/>
      <c r="AT184" s="23"/>
      <c r="AU184" s="22" t="s">
        <v>106</v>
      </c>
      <c r="AV184" s="22"/>
      <c r="AW184" s="22"/>
      <c r="AX184" s="23" t="s">
        <v>107</v>
      </c>
      <c r="AY184" s="23"/>
      <c r="AZ184" s="23"/>
      <c r="BA184" s="22" t="s">
        <v>108</v>
      </c>
      <c r="BB184" s="22"/>
      <c r="BC184" s="22"/>
      <c r="BD184" s="23" t="s">
        <v>109</v>
      </c>
      <c r="BE184" s="23"/>
      <c r="BF184" s="23"/>
      <c r="BG184" s="22" t="s">
        <v>110</v>
      </c>
      <c r="BH184" s="22"/>
      <c r="BI184" s="22"/>
      <c r="BJ184" s="23" t="s">
        <v>111</v>
      </c>
      <c r="BK184" s="23"/>
      <c r="BL184" s="23"/>
      <c r="CA184" s="1" t="s">
        <v>104</v>
      </c>
    </row>
    <row r="185" spans="1:79" s="3" customFormat="1" ht="12.75" customHeight="1">
      <c r="A185" s="27">
        <v>1</v>
      </c>
      <c r="B185" s="28"/>
      <c r="C185" s="28"/>
      <c r="D185" s="12" t="s">
        <v>197</v>
      </c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4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  <c r="BI185" s="26"/>
      <c r="BJ185" s="26"/>
      <c r="BK185" s="26"/>
      <c r="BL185" s="26"/>
      <c r="CA185" s="3" t="s">
        <v>43</v>
      </c>
    </row>
    <row r="186" spans="1:79" s="5" customFormat="1" ht="25.5" customHeight="1">
      <c r="A186" s="17">
        <v>2</v>
      </c>
      <c r="B186" s="18"/>
      <c r="C186" s="18"/>
      <c r="D186" s="19" t="s">
        <v>198</v>
      </c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1"/>
      <c r="W186" s="16" t="s">
        <v>164</v>
      </c>
      <c r="X186" s="16"/>
      <c r="Y186" s="16"/>
      <c r="Z186" s="16" t="s">
        <v>164</v>
      </c>
      <c r="AA186" s="16"/>
      <c r="AB186" s="16"/>
      <c r="AC186" s="16"/>
      <c r="AD186" s="16"/>
      <c r="AE186" s="16"/>
      <c r="AF186" s="16"/>
      <c r="AG186" s="16"/>
      <c r="AH186" s="16"/>
      <c r="AI186" s="16" t="s">
        <v>164</v>
      </c>
      <c r="AJ186" s="16"/>
      <c r="AK186" s="16"/>
      <c r="AL186" s="16" t="s">
        <v>164</v>
      </c>
      <c r="AM186" s="16"/>
      <c r="AN186" s="16"/>
      <c r="AO186" s="16"/>
      <c r="AP186" s="16"/>
      <c r="AQ186" s="16"/>
      <c r="AR186" s="16"/>
      <c r="AS186" s="16"/>
      <c r="AT186" s="16"/>
      <c r="AU186" s="16" t="s">
        <v>164</v>
      </c>
      <c r="AV186" s="16"/>
      <c r="AW186" s="16"/>
      <c r="AX186" s="16"/>
      <c r="AY186" s="16"/>
      <c r="AZ186" s="16"/>
      <c r="BA186" s="16" t="s">
        <v>164</v>
      </c>
      <c r="BB186" s="16"/>
      <c r="BC186" s="16"/>
      <c r="BD186" s="16"/>
      <c r="BE186" s="16"/>
      <c r="BF186" s="16"/>
      <c r="BG186" s="16" t="s">
        <v>164</v>
      </c>
      <c r="BH186" s="16"/>
      <c r="BI186" s="16"/>
      <c r="BJ186" s="16"/>
      <c r="BK186" s="16"/>
      <c r="BL186" s="16"/>
    </row>
    <row r="189" spans="1:79" ht="14.25" customHeight="1">
      <c r="A189" s="76" t="s">
        <v>158</v>
      </c>
      <c r="B189" s="76"/>
      <c r="C189" s="76"/>
      <c r="D189" s="76"/>
      <c r="E189" s="76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6"/>
      <c r="AP189" s="76"/>
      <c r="AQ189" s="76"/>
      <c r="AR189" s="76"/>
      <c r="AS189" s="76"/>
      <c r="AT189" s="76"/>
      <c r="AU189" s="76"/>
      <c r="AV189" s="76"/>
      <c r="AW189" s="76"/>
      <c r="AX189" s="76"/>
      <c r="AY189" s="76"/>
      <c r="AZ189" s="76"/>
      <c r="BA189" s="76"/>
      <c r="BB189" s="76"/>
      <c r="BC189" s="76"/>
      <c r="BD189" s="76"/>
      <c r="BE189" s="76"/>
      <c r="BF189" s="76"/>
      <c r="BG189" s="76"/>
      <c r="BH189" s="76"/>
      <c r="BI189" s="76"/>
      <c r="BJ189" s="76"/>
      <c r="BK189" s="76"/>
      <c r="BL189" s="76"/>
    </row>
    <row r="191" spans="1:79" ht="14.25" customHeight="1">
      <c r="A191" s="76" t="s">
        <v>222</v>
      </c>
      <c r="B191" s="76"/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76"/>
      <c r="AB191" s="76"/>
      <c r="AC191" s="76"/>
      <c r="AD191" s="76"/>
      <c r="AE191" s="76"/>
      <c r="AF191" s="76"/>
      <c r="AG191" s="76"/>
      <c r="AH191" s="76"/>
      <c r="AI191" s="76"/>
      <c r="AJ191" s="76"/>
      <c r="AK191" s="76"/>
      <c r="AL191" s="76"/>
      <c r="AM191" s="76"/>
      <c r="AN191" s="76"/>
      <c r="AO191" s="76"/>
      <c r="AP191" s="76"/>
      <c r="AQ191" s="76"/>
      <c r="AR191" s="76"/>
      <c r="AS191" s="76"/>
      <c r="AT191" s="76"/>
      <c r="AU191" s="76"/>
      <c r="AV191" s="76"/>
      <c r="AW191" s="76"/>
      <c r="AX191" s="76"/>
      <c r="AY191" s="76"/>
      <c r="AZ191" s="76"/>
      <c r="BA191" s="76"/>
      <c r="BB191" s="76"/>
      <c r="BC191" s="76"/>
      <c r="BD191" s="76"/>
      <c r="BE191" s="76"/>
      <c r="BF191" s="76"/>
      <c r="BG191" s="76"/>
      <c r="BH191" s="76"/>
      <c r="BI191" s="76"/>
      <c r="BJ191" s="76"/>
      <c r="BK191" s="76"/>
      <c r="BL191" s="76"/>
    </row>
    <row r="193" spans="1:79" ht="15" customHeight="1">
      <c r="A193" s="81" t="s">
        <v>205</v>
      </c>
      <c r="B193" s="81"/>
      <c r="C193" s="81"/>
      <c r="D193" s="81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1"/>
      <c r="AE193" s="81"/>
      <c r="AF193" s="81"/>
      <c r="AG193" s="81"/>
      <c r="AH193" s="81"/>
      <c r="AI193" s="81"/>
      <c r="AJ193" s="81"/>
      <c r="AK193" s="81"/>
      <c r="AL193" s="81"/>
      <c r="AM193" s="81"/>
      <c r="AN193" s="81"/>
      <c r="AO193" s="81"/>
      <c r="AP193" s="81"/>
      <c r="AQ193" s="81"/>
      <c r="AR193" s="81"/>
      <c r="AS193" s="81"/>
      <c r="AT193" s="81"/>
      <c r="AU193" s="81"/>
      <c r="AV193" s="81"/>
      <c r="AW193" s="81"/>
      <c r="AX193" s="81"/>
      <c r="AY193" s="81"/>
      <c r="AZ193" s="81"/>
      <c r="BA193" s="81"/>
      <c r="BB193" s="81"/>
      <c r="BC193" s="81"/>
      <c r="BD193" s="81"/>
      <c r="BE193" s="81"/>
      <c r="BF193" s="81"/>
      <c r="BG193" s="81"/>
      <c r="BH193" s="81"/>
      <c r="BI193" s="81"/>
      <c r="BJ193" s="81"/>
      <c r="BK193" s="81"/>
      <c r="BL193" s="81"/>
    </row>
    <row r="195" spans="1:79" ht="15" customHeight="1">
      <c r="A195" s="24" t="s">
        <v>6</v>
      </c>
      <c r="B195" s="24"/>
      <c r="C195" s="24"/>
      <c r="D195" s="24"/>
      <c r="E195" s="24"/>
      <c r="F195" s="24"/>
      <c r="G195" s="24" t="s">
        <v>129</v>
      </c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 t="s">
        <v>13</v>
      </c>
      <c r="U195" s="24"/>
      <c r="V195" s="24"/>
      <c r="W195" s="24"/>
      <c r="X195" s="24"/>
      <c r="Y195" s="24"/>
      <c r="Z195" s="24"/>
      <c r="AA195" s="47" t="s">
        <v>206</v>
      </c>
      <c r="AB195" s="97"/>
      <c r="AC195" s="97"/>
      <c r="AD195" s="97"/>
      <c r="AE195" s="97"/>
      <c r="AF195" s="97"/>
      <c r="AG195" s="97"/>
      <c r="AH195" s="97"/>
      <c r="AI195" s="97"/>
      <c r="AJ195" s="97"/>
      <c r="AK195" s="97"/>
      <c r="AL195" s="97"/>
      <c r="AM195" s="97"/>
      <c r="AN195" s="97"/>
      <c r="AO195" s="98"/>
      <c r="AP195" s="47" t="s">
        <v>209</v>
      </c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9"/>
      <c r="BE195" s="47" t="s">
        <v>216</v>
      </c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9"/>
    </row>
    <row r="196" spans="1:79" ht="32.1" customHeight="1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 t="s">
        <v>4</v>
      </c>
      <c r="AB196" s="24"/>
      <c r="AC196" s="24"/>
      <c r="AD196" s="24"/>
      <c r="AE196" s="24"/>
      <c r="AF196" s="24" t="s">
        <v>3</v>
      </c>
      <c r="AG196" s="24"/>
      <c r="AH196" s="24"/>
      <c r="AI196" s="24"/>
      <c r="AJ196" s="24"/>
      <c r="AK196" s="24" t="s">
        <v>89</v>
      </c>
      <c r="AL196" s="24"/>
      <c r="AM196" s="24"/>
      <c r="AN196" s="24"/>
      <c r="AO196" s="24"/>
      <c r="AP196" s="24" t="s">
        <v>4</v>
      </c>
      <c r="AQ196" s="24"/>
      <c r="AR196" s="24"/>
      <c r="AS196" s="24"/>
      <c r="AT196" s="24"/>
      <c r="AU196" s="24" t="s">
        <v>3</v>
      </c>
      <c r="AV196" s="24"/>
      <c r="AW196" s="24"/>
      <c r="AX196" s="24"/>
      <c r="AY196" s="24"/>
      <c r="AZ196" s="24" t="s">
        <v>96</v>
      </c>
      <c r="BA196" s="24"/>
      <c r="BB196" s="24"/>
      <c r="BC196" s="24"/>
      <c r="BD196" s="24"/>
      <c r="BE196" s="24" t="s">
        <v>4</v>
      </c>
      <c r="BF196" s="24"/>
      <c r="BG196" s="24"/>
      <c r="BH196" s="24"/>
      <c r="BI196" s="24"/>
      <c r="BJ196" s="24" t="s">
        <v>3</v>
      </c>
      <c r="BK196" s="24"/>
      <c r="BL196" s="24"/>
      <c r="BM196" s="24"/>
      <c r="BN196" s="24"/>
      <c r="BO196" s="24" t="s">
        <v>130</v>
      </c>
      <c r="BP196" s="24"/>
      <c r="BQ196" s="24"/>
      <c r="BR196" s="24"/>
      <c r="BS196" s="24"/>
    </row>
    <row r="197" spans="1:79" ht="15" customHeight="1">
      <c r="A197" s="24">
        <v>1</v>
      </c>
      <c r="B197" s="24"/>
      <c r="C197" s="24"/>
      <c r="D197" s="24"/>
      <c r="E197" s="24"/>
      <c r="F197" s="24"/>
      <c r="G197" s="24">
        <v>2</v>
      </c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>
        <v>3</v>
      </c>
      <c r="U197" s="24"/>
      <c r="V197" s="24"/>
      <c r="W197" s="24"/>
      <c r="X197" s="24"/>
      <c r="Y197" s="24"/>
      <c r="Z197" s="24"/>
      <c r="AA197" s="24">
        <v>4</v>
      </c>
      <c r="AB197" s="24"/>
      <c r="AC197" s="24"/>
      <c r="AD197" s="24"/>
      <c r="AE197" s="24"/>
      <c r="AF197" s="24">
        <v>5</v>
      </c>
      <c r="AG197" s="24"/>
      <c r="AH197" s="24"/>
      <c r="AI197" s="24"/>
      <c r="AJ197" s="24"/>
      <c r="AK197" s="24">
        <v>6</v>
      </c>
      <c r="AL197" s="24"/>
      <c r="AM197" s="24"/>
      <c r="AN197" s="24"/>
      <c r="AO197" s="24"/>
      <c r="AP197" s="24">
        <v>7</v>
      </c>
      <c r="AQ197" s="24"/>
      <c r="AR197" s="24"/>
      <c r="AS197" s="24"/>
      <c r="AT197" s="24"/>
      <c r="AU197" s="24">
        <v>8</v>
      </c>
      <c r="AV197" s="24"/>
      <c r="AW197" s="24"/>
      <c r="AX197" s="24"/>
      <c r="AY197" s="24"/>
      <c r="AZ197" s="24">
        <v>9</v>
      </c>
      <c r="BA197" s="24"/>
      <c r="BB197" s="24"/>
      <c r="BC197" s="24"/>
      <c r="BD197" s="24"/>
      <c r="BE197" s="24">
        <v>10</v>
      </c>
      <c r="BF197" s="24"/>
      <c r="BG197" s="24"/>
      <c r="BH197" s="24"/>
      <c r="BI197" s="24"/>
      <c r="BJ197" s="24">
        <v>11</v>
      </c>
      <c r="BK197" s="24"/>
      <c r="BL197" s="24"/>
      <c r="BM197" s="24"/>
      <c r="BN197" s="24"/>
      <c r="BO197" s="24">
        <v>12</v>
      </c>
      <c r="BP197" s="24"/>
      <c r="BQ197" s="24"/>
      <c r="BR197" s="24"/>
      <c r="BS197" s="24"/>
    </row>
    <row r="198" spans="1:79" s="1" customFormat="1" ht="15" hidden="1" customHeight="1">
      <c r="A198" s="22" t="s">
        <v>69</v>
      </c>
      <c r="B198" s="22"/>
      <c r="C198" s="22"/>
      <c r="D198" s="22"/>
      <c r="E198" s="22"/>
      <c r="F198" s="22"/>
      <c r="G198" s="80" t="s">
        <v>57</v>
      </c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 t="s">
        <v>79</v>
      </c>
      <c r="U198" s="80"/>
      <c r="V198" s="80"/>
      <c r="W198" s="80"/>
      <c r="X198" s="80"/>
      <c r="Y198" s="80"/>
      <c r="Z198" s="80"/>
      <c r="AA198" s="23" t="s">
        <v>65</v>
      </c>
      <c r="AB198" s="23"/>
      <c r="AC198" s="23"/>
      <c r="AD198" s="23"/>
      <c r="AE198" s="23"/>
      <c r="AF198" s="23" t="s">
        <v>66</v>
      </c>
      <c r="AG198" s="23"/>
      <c r="AH198" s="23"/>
      <c r="AI198" s="23"/>
      <c r="AJ198" s="23"/>
      <c r="AK198" s="31" t="s">
        <v>125</v>
      </c>
      <c r="AL198" s="31"/>
      <c r="AM198" s="31"/>
      <c r="AN198" s="31"/>
      <c r="AO198" s="31"/>
      <c r="AP198" s="23" t="s">
        <v>67</v>
      </c>
      <c r="AQ198" s="23"/>
      <c r="AR198" s="23"/>
      <c r="AS198" s="23"/>
      <c r="AT198" s="23"/>
      <c r="AU198" s="23" t="s">
        <v>68</v>
      </c>
      <c r="AV198" s="23"/>
      <c r="AW198" s="23"/>
      <c r="AX198" s="23"/>
      <c r="AY198" s="23"/>
      <c r="AZ198" s="31" t="s">
        <v>125</v>
      </c>
      <c r="BA198" s="31"/>
      <c r="BB198" s="31"/>
      <c r="BC198" s="31"/>
      <c r="BD198" s="31"/>
      <c r="BE198" s="23" t="s">
        <v>58</v>
      </c>
      <c r="BF198" s="23"/>
      <c r="BG198" s="23"/>
      <c r="BH198" s="23"/>
      <c r="BI198" s="23"/>
      <c r="BJ198" s="23" t="s">
        <v>59</v>
      </c>
      <c r="BK198" s="23"/>
      <c r="BL198" s="23"/>
      <c r="BM198" s="23"/>
      <c r="BN198" s="23"/>
      <c r="BO198" s="31" t="s">
        <v>125</v>
      </c>
      <c r="BP198" s="31"/>
      <c r="BQ198" s="31"/>
      <c r="BR198" s="31"/>
      <c r="BS198" s="31"/>
      <c r="CA198" s="1" t="s">
        <v>44</v>
      </c>
    </row>
    <row r="199" spans="1:79" s="3" customFormat="1" ht="12.75" customHeight="1">
      <c r="A199" s="6"/>
      <c r="B199" s="6"/>
      <c r="C199" s="6"/>
      <c r="D199" s="6"/>
      <c r="E199" s="6"/>
      <c r="F199" s="6"/>
      <c r="G199" s="12" t="s">
        <v>151</v>
      </c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4"/>
      <c r="T199" s="96"/>
      <c r="U199" s="96"/>
      <c r="V199" s="96"/>
      <c r="W199" s="96"/>
      <c r="X199" s="96"/>
      <c r="Y199" s="96"/>
      <c r="Z199" s="96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>
        <f>IF(ISNUMBER(AA199),AA199,0)+IF(ISNUMBER(AF199),AF199,0)</f>
        <v>0</v>
      </c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>
        <f>IF(ISNUMBER(AP199),AP199,0)+IF(ISNUMBER(AU199),AU199,0)</f>
        <v>0</v>
      </c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>
        <f>IF(ISNUMBER(BE199),BE199,0)+IF(ISNUMBER(BJ199),BJ199,0)</f>
        <v>0</v>
      </c>
      <c r="BP199" s="10"/>
      <c r="BQ199" s="10"/>
      <c r="BR199" s="10"/>
      <c r="BS199" s="10"/>
      <c r="CA199" s="3" t="s">
        <v>45</v>
      </c>
    </row>
    <row r="202" spans="1:79" ht="14.25" customHeight="1">
      <c r="A202" s="76" t="s">
        <v>237</v>
      </c>
      <c r="B202" s="76"/>
      <c r="C202" s="76"/>
      <c r="D202" s="76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76"/>
      <c r="AB202" s="76"/>
      <c r="AC202" s="76"/>
      <c r="AD202" s="76"/>
      <c r="AE202" s="76"/>
      <c r="AF202" s="76"/>
      <c r="AG202" s="76"/>
      <c r="AH202" s="76"/>
      <c r="AI202" s="76"/>
      <c r="AJ202" s="76"/>
      <c r="AK202" s="76"/>
      <c r="AL202" s="76"/>
      <c r="AM202" s="76"/>
      <c r="AN202" s="76"/>
      <c r="AO202" s="76"/>
      <c r="AP202" s="76"/>
      <c r="AQ202" s="76"/>
      <c r="AR202" s="76"/>
      <c r="AS202" s="76"/>
      <c r="AT202" s="76"/>
      <c r="AU202" s="76"/>
      <c r="AV202" s="76"/>
      <c r="AW202" s="76"/>
      <c r="AX202" s="76"/>
      <c r="AY202" s="76"/>
      <c r="AZ202" s="76"/>
      <c r="BA202" s="76"/>
      <c r="BB202" s="76"/>
      <c r="BC202" s="76"/>
      <c r="BD202" s="76"/>
      <c r="BE202" s="76"/>
      <c r="BF202" s="76"/>
      <c r="BG202" s="76"/>
      <c r="BH202" s="76"/>
      <c r="BI202" s="76"/>
      <c r="BJ202" s="76"/>
      <c r="BK202" s="76"/>
      <c r="BL202" s="76"/>
    </row>
    <row r="204" spans="1:79" ht="15" customHeight="1">
      <c r="A204" s="81" t="s">
        <v>205</v>
      </c>
      <c r="B204" s="81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1"/>
      <c r="AD204" s="81"/>
      <c r="AE204" s="81"/>
      <c r="AF204" s="81"/>
      <c r="AG204" s="81"/>
      <c r="AH204" s="81"/>
      <c r="AI204" s="81"/>
      <c r="AJ204" s="81"/>
      <c r="AK204" s="81"/>
      <c r="AL204" s="81"/>
      <c r="AM204" s="81"/>
      <c r="AN204" s="81"/>
      <c r="AO204" s="81"/>
      <c r="AP204" s="81"/>
      <c r="AQ204" s="81"/>
      <c r="AR204" s="81"/>
      <c r="AS204" s="81"/>
      <c r="AT204" s="81"/>
      <c r="AU204" s="81"/>
      <c r="AV204" s="81"/>
      <c r="AW204" s="81"/>
      <c r="AX204" s="81"/>
      <c r="AY204" s="81"/>
      <c r="AZ204" s="81"/>
      <c r="BA204" s="81"/>
      <c r="BB204" s="81"/>
    </row>
    <row r="206" spans="1:79" ht="15" customHeight="1">
      <c r="A206" s="24" t="s">
        <v>6</v>
      </c>
      <c r="B206" s="24"/>
      <c r="C206" s="24"/>
      <c r="D206" s="24"/>
      <c r="E206" s="24"/>
      <c r="F206" s="24"/>
      <c r="G206" s="24" t="s">
        <v>129</v>
      </c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 t="s">
        <v>13</v>
      </c>
      <c r="U206" s="24"/>
      <c r="V206" s="24"/>
      <c r="W206" s="24"/>
      <c r="X206" s="24"/>
      <c r="Y206" s="24"/>
      <c r="Z206" s="24"/>
      <c r="AA206" s="47" t="s">
        <v>227</v>
      </c>
      <c r="AB206" s="97"/>
      <c r="AC206" s="97"/>
      <c r="AD206" s="97"/>
      <c r="AE206" s="97"/>
      <c r="AF206" s="97"/>
      <c r="AG206" s="97"/>
      <c r="AH206" s="97"/>
      <c r="AI206" s="97"/>
      <c r="AJ206" s="97"/>
      <c r="AK206" s="97"/>
      <c r="AL206" s="97"/>
      <c r="AM206" s="97"/>
      <c r="AN206" s="97"/>
      <c r="AO206" s="98"/>
      <c r="AP206" s="47" t="s">
        <v>231</v>
      </c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9"/>
    </row>
    <row r="207" spans="1:79" ht="32.1" customHeight="1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 t="s">
        <v>4</v>
      </c>
      <c r="AB207" s="24"/>
      <c r="AC207" s="24"/>
      <c r="AD207" s="24"/>
      <c r="AE207" s="24"/>
      <c r="AF207" s="24" t="s">
        <v>3</v>
      </c>
      <c r="AG207" s="24"/>
      <c r="AH207" s="24"/>
      <c r="AI207" s="24"/>
      <c r="AJ207" s="24"/>
      <c r="AK207" s="24" t="s">
        <v>89</v>
      </c>
      <c r="AL207" s="24"/>
      <c r="AM207" s="24"/>
      <c r="AN207" s="24"/>
      <c r="AO207" s="24"/>
      <c r="AP207" s="24" t="s">
        <v>4</v>
      </c>
      <c r="AQ207" s="24"/>
      <c r="AR207" s="24"/>
      <c r="AS207" s="24"/>
      <c r="AT207" s="24"/>
      <c r="AU207" s="24" t="s">
        <v>3</v>
      </c>
      <c r="AV207" s="24"/>
      <c r="AW207" s="24"/>
      <c r="AX207" s="24"/>
      <c r="AY207" s="24"/>
      <c r="AZ207" s="24" t="s">
        <v>96</v>
      </c>
      <c r="BA207" s="24"/>
      <c r="BB207" s="24"/>
      <c r="BC207" s="24"/>
      <c r="BD207" s="24"/>
    </row>
    <row r="208" spans="1:79" ht="15" customHeight="1">
      <c r="A208" s="24">
        <v>1</v>
      </c>
      <c r="B208" s="24"/>
      <c r="C208" s="24"/>
      <c r="D208" s="24"/>
      <c r="E208" s="24"/>
      <c r="F208" s="24"/>
      <c r="G208" s="24">
        <v>2</v>
      </c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>
        <v>3</v>
      </c>
      <c r="U208" s="24"/>
      <c r="V208" s="24"/>
      <c r="W208" s="24"/>
      <c r="X208" s="24"/>
      <c r="Y208" s="24"/>
      <c r="Z208" s="24"/>
      <c r="AA208" s="24">
        <v>4</v>
      </c>
      <c r="AB208" s="24"/>
      <c r="AC208" s="24"/>
      <c r="AD208" s="24"/>
      <c r="AE208" s="24"/>
      <c r="AF208" s="24">
        <v>5</v>
      </c>
      <c r="AG208" s="24"/>
      <c r="AH208" s="24"/>
      <c r="AI208" s="24"/>
      <c r="AJ208" s="24"/>
      <c r="AK208" s="24">
        <v>6</v>
      </c>
      <c r="AL208" s="24"/>
      <c r="AM208" s="24"/>
      <c r="AN208" s="24"/>
      <c r="AO208" s="24"/>
      <c r="AP208" s="24">
        <v>7</v>
      </c>
      <c r="AQ208" s="24"/>
      <c r="AR208" s="24"/>
      <c r="AS208" s="24"/>
      <c r="AT208" s="24"/>
      <c r="AU208" s="24">
        <v>8</v>
      </c>
      <c r="AV208" s="24"/>
      <c r="AW208" s="24"/>
      <c r="AX208" s="24"/>
      <c r="AY208" s="24"/>
      <c r="AZ208" s="24">
        <v>9</v>
      </c>
      <c r="BA208" s="24"/>
      <c r="BB208" s="24"/>
      <c r="BC208" s="24"/>
      <c r="BD208" s="24"/>
    </row>
    <row r="209" spans="1:79" s="1" customFormat="1" ht="12" hidden="1" customHeight="1">
      <c r="A209" s="22" t="s">
        <v>69</v>
      </c>
      <c r="B209" s="22"/>
      <c r="C209" s="22"/>
      <c r="D209" s="22"/>
      <c r="E209" s="22"/>
      <c r="F209" s="22"/>
      <c r="G209" s="80" t="s">
        <v>57</v>
      </c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 t="s">
        <v>79</v>
      </c>
      <c r="U209" s="80"/>
      <c r="V209" s="80"/>
      <c r="W209" s="80"/>
      <c r="X209" s="80"/>
      <c r="Y209" s="80"/>
      <c r="Z209" s="80"/>
      <c r="AA209" s="23" t="s">
        <v>60</v>
      </c>
      <c r="AB209" s="23"/>
      <c r="AC209" s="23"/>
      <c r="AD209" s="23"/>
      <c r="AE209" s="23"/>
      <c r="AF209" s="23" t="s">
        <v>61</v>
      </c>
      <c r="AG209" s="23"/>
      <c r="AH209" s="23"/>
      <c r="AI209" s="23"/>
      <c r="AJ209" s="23"/>
      <c r="AK209" s="31" t="s">
        <v>125</v>
      </c>
      <c r="AL209" s="31"/>
      <c r="AM209" s="31"/>
      <c r="AN209" s="31"/>
      <c r="AO209" s="31"/>
      <c r="AP209" s="23" t="s">
        <v>62</v>
      </c>
      <c r="AQ209" s="23"/>
      <c r="AR209" s="23"/>
      <c r="AS209" s="23"/>
      <c r="AT209" s="23"/>
      <c r="AU209" s="23" t="s">
        <v>63</v>
      </c>
      <c r="AV209" s="23"/>
      <c r="AW209" s="23"/>
      <c r="AX209" s="23"/>
      <c r="AY209" s="23"/>
      <c r="AZ209" s="31" t="s">
        <v>125</v>
      </c>
      <c r="BA209" s="31"/>
      <c r="BB209" s="31"/>
      <c r="BC209" s="31"/>
      <c r="BD209" s="31"/>
      <c r="CA209" s="1" t="s">
        <v>46</v>
      </c>
    </row>
    <row r="210" spans="1:79" s="3" customFormat="1" ht="12.75" customHeight="1">
      <c r="A210" s="6"/>
      <c r="B210" s="6"/>
      <c r="C210" s="6"/>
      <c r="D210" s="6"/>
      <c r="E210" s="6"/>
      <c r="F210" s="6"/>
      <c r="G210" s="12" t="s">
        <v>151</v>
      </c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4"/>
      <c r="T210" s="96"/>
      <c r="U210" s="96"/>
      <c r="V210" s="96"/>
      <c r="W210" s="96"/>
      <c r="X210" s="96"/>
      <c r="Y210" s="96"/>
      <c r="Z210" s="96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>
        <f>IF(ISNUMBER(AA210),AA210,0)+IF(ISNUMBER(AF210),AF210,0)</f>
        <v>0</v>
      </c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>
        <f>IF(ISNUMBER(AP210),AP210,0)+IF(ISNUMBER(AU210),AU210,0)</f>
        <v>0</v>
      </c>
      <c r="BA210" s="10"/>
      <c r="BB210" s="10"/>
      <c r="BC210" s="10"/>
      <c r="BD210" s="10"/>
      <c r="CA210" s="3" t="s">
        <v>47</v>
      </c>
    </row>
    <row r="212" spans="1:79" ht="14.25" customHeight="1">
      <c r="A212" s="76" t="s">
        <v>238</v>
      </c>
      <c r="B212" s="76"/>
      <c r="C212" s="76"/>
      <c r="D212" s="76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76"/>
      <c r="AE212" s="76"/>
      <c r="AF212" s="76"/>
      <c r="AG212" s="76"/>
      <c r="AH212" s="76"/>
      <c r="AI212" s="76"/>
      <c r="AJ212" s="76"/>
      <c r="AK212" s="76"/>
      <c r="AL212" s="76"/>
      <c r="AM212" s="76"/>
      <c r="AN212" s="76"/>
      <c r="AO212" s="76"/>
      <c r="AP212" s="76"/>
      <c r="AQ212" s="76"/>
      <c r="AR212" s="76"/>
      <c r="AS212" s="76"/>
      <c r="AT212" s="76"/>
      <c r="AU212" s="76"/>
      <c r="AV212" s="76"/>
      <c r="AW212" s="76"/>
      <c r="AX212" s="76"/>
      <c r="AY212" s="76"/>
      <c r="AZ212" s="76"/>
      <c r="BA212" s="76"/>
      <c r="BB212" s="76"/>
      <c r="BC212" s="76"/>
      <c r="BD212" s="76"/>
      <c r="BE212" s="76"/>
      <c r="BF212" s="76"/>
      <c r="BG212" s="76"/>
      <c r="BH212" s="76"/>
      <c r="BI212" s="76"/>
      <c r="BJ212" s="76"/>
      <c r="BK212" s="76"/>
      <c r="BL212" s="76"/>
    </row>
    <row r="214" spans="1:79" ht="15" customHeight="1">
      <c r="A214" s="81" t="s">
        <v>205</v>
      </c>
      <c r="B214" s="81"/>
      <c r="C214" s="81"/>
      <c r="D214" s="81"/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  <c r="AA214" s="81"/>
      <c r="AB214" s="81"/>
      <c r="AC214" s="81"/>
      <c r="AD214" s="81"/>
      <c r="AE214" s="81"/>
      <c r="AF214" s="81"/>
      <c r="AG214" s="81"/>
      <c r="AH214" s="81"/>
      <c r="AI214" s="81"/>
      <c r="AJ214" s="81"/>
      <c r="AK214" s="81"/>
      <c r="AL214" s="81"/>
      <c r="AM214" s="81"/>
      <c r="AN214" s="81"/>
      <c r="AO214" s="81"/>
      <c r="AP214" s="81"/>
      <c r="AQ214" s="81"/>
      <c r="AR214" s="81"/>
      <c r="AS214" s="81"/>
      <c r="AT214" s="81"/>
      <c r="AU214" s="81"/>
      <c r="AV214" s="81"/>
      <c r="AW214" s="81"/>
      <c r="AX214" s="81"/>
      <c r="AY214" s="81"/>
      <c r="AZ214" s="81"/>
      <c r="BA214" s="81"/>
      <c r="BB214" s="81"/>
      <c r="BC214" s="81"/>
      <c r="BD214" s="81"/>
      <c r="BE214" s="81"/>
      <c r="BF214" s="81"/>
      <c r="BG214" s="81"/>
      <c r="BH214" s="81"/>
      <c r="BI214" s="81"/>
      <c r="BJ214" s="81"/>
      <c r="BK214" s="81"/>
      <c r="BL214" s="81"/>
    </row>
    <row r="216" spans="1:79" ht="23.1" customHeight="1">
      <c r="A216" s="24" t="s">
        <v>131</v>
      </c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90" t="s">
        <v>132</v>
      </c>
      <c r="O216" s="91"/>
      <c r="P216" s="91"/>
      <c r="Q216" s="91"/>
      <c r="R216" s="91"/>
      <c r="S216" s="91"/>
      <c r="T216" s="91"/>
      <c r="U216" s="92"/>
      <c r="V216" s="90" t="s">
        <v>133</v>
      </c>
      <c r="W216" s="91"/>
      <c r="X216" s="91"/>
      <c r="Y216" s="92"/>
      <c r="Z216" s="47" t="s">
        <v>206</v>
      </c>
      <c r="AA216" s="48"/>
      <c r="AB216" s="48"/>
      <c r="AC216" s="48"/>
      <c r="AD216" s="48"/>
      <c r="AE216" s="48"/>
      <c r="AF216" s="48"/>
      <c r="AG216" s="49"/>
      <c r="AH216" s="47" t="s">
        <v>209</v>
      </c>
      <c r="AI216" s="48"/>
      <c r="AJ216" s="48"/>
      <c r="AK216" s="48"/>
      <c r="AL216" s="48"/>
      <c r="AM216" s="48"/>
      <c r="AN216" s="48"/>
      <c r="AO216" s="49"/>
      <c r="AP216" s="47" t="s">
        <v>216</v>
      </c>
      <c r="AQ216" s="48"/>
      <c r="AR216" s="48"/>
      <c r="AS216" s="48"/>
      <c r="AT216" s="48"/>
      <c r="AU216" s="48"/>
      <c r="AV216" s="48"/>
      <c r="AW216" s="48"/>
      <c r="AX216" s="47" t="s">
        <v>227</v>
      </c>
      <c r="AY216" s="48"/>
      <c r="AZ216" s="48"/>
      <c r="BA216" s="48"/>
      <c r="BB216" s="48"/>
      <c r="BC216" s="48"/>
      <c r="BD216" s="48"/>
      <c r="BE216" s="49"/>
      <c r="BF216" s="47" t="s">
        <v>231</v>
      </c>
      <c r="BG216" s="48"/>
      <c r="BH216" s="48"/>
      <c r="BI216" s="48"/>
      <c r="BJ216" s="48"/>
      <c r="BK216" s="48"/>
      <c r="BL216" s="48"/>
      <c r="BM216" s="49"/>
    </row>
    <row r="217" spans="1:79" ht="95.25" customHeight="1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93"/>
      <c r="O217" s="94"/>
      <c r="P217" s="94"/>
      <c r="Q217" s="94"/>
      <c r="R217" s="94"/>
      <c r="S217" s="94"/>
      <c r="T217" s="94"/>
      <c r="U217" s="95"/>
      <c r="V217" s="93"/>
      <c r="W217" s="94"/>
      <c r="X217" s="94"/>
      <c r="Y217" s="95"/>
      <c r="Z217" s="82" t="s">
        <v>136</v>
      </c>
      <c r="AA217" s="82"/>
      <c r="AB217" s="82"/>
      <c r="AC217" s="82"/>
      <c r="AD217" s="82" t="s">
        <v>137</v>
      </c>
      <c r="AE217" s="82"/>
      <c r="AF217" s="82"/>
      <c r="AG217" s="82"/>
      <c r="AH217" s="82" t="s">
        <v>136</v>
      </c>
      <c r="AI217" s="82"/>
      <c r="AJ217" s="82"/>
      <c r="AK217" s="82"/>
      <c r="AL217" s="82" t="s">
        <v>137</v>
      </c>
      <c r="AM217" s="82"/>
      <c r="AN217" s="82"/>
      <c r="AO217" s="82"/>
      <c r="AP217" s="82" t="s">
        <v>136</v>
      </c>
      <c r="AQ217" s="82"/>
      <c r="AR217" s="82"/>
      <c r="AS217" s="82"/>
      <c r="AT217" s="82" t="s">
        <v>137</v>
      </c>
      <c r="AU217" s="82"/>
      <c r="AV217" s="82"/>
      <c r="AW217" s="82"/>
      <c r="AX217" s="82" t="s">
        <v>136</v>
      </c>
      <c r="AY217" s="82"/>
      <c r="AZ217" s="82"/>
      <c r="BA217" s="82"/>
      <c r="BB217" s="82" t="s">
        <v>137</v>
      </c>
      <c r="BC217" s="82"/>
      <c r="BD217" s="82"/>
      <c r="BE217" s="82"/>
      <c r="BF217" s="82" t="s">
        <v>136</v>
      </c>
      <c r="BG217" s="82"/>
      <c r="BH217" s="82"/>
      <c r="BI217" s="82"/>
      <c r="BJ217" s="82" t="s">
        <v>137</v>
      </c>
      <c r="BK217" s="82"/>
      <c r="BL217" s="82"/>
      <c r="BM217" s="82"/>
    </row>
    <row r="218" spans="1:79" ht="15" customHeight="1">
      <c r="A218" s="24">
        <v>1</v>
      </c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47">
        <v>2</v>
      </c>
      <c r="O218" s="48"/>
      <c r="P218" s="48"/>
      <c r="Q218" s="48"/>
      <c r="R218" s="48"/>
      <c r="S218" s="48"/>
      <c r="T218" s="48"/>
      <c r="U218" s="49"/>
      <c r="V218" s="47">
        <v>3</v>
      </c>
      <c r="W218" s="48"/>
      <c r="X218" s="48"/>
      <c r="Y218" s="49"/>
      <c r="Z218" s="24">
        <v>4</v>
      </c>
      <c r="AA218" s="24"/>
      <c r="AB218" s="24"/>
      <c r="AC218" s="24"/>
      <c r="AD218" s="24">
        <v>5</v>
      </c>
      <c r="AE218" s="24"/>
      <c r="AF218" s="24"/>
      <c r="AG218" s="24"/>
      <c r="AH218" s="24">
        <v>6</v>
      </c>
      <c r="AI218" s="24"/>
      <c r="AJ218" s="24"/>
      <c r="AK218" s="24"/>
      <c r="AL218" s="24">
        <v>7</v>
      </c>
      <c r="AM218" s="24"/>
      <c r="AN218" s="24"/>
      <c r="AO218" s="24"/>
      <c r="AP218" s="24">
        <v>8</v>
      </c>
      <c r="AQ218" s="24"/>
      <c r="AR218" s="24"/>
      <c r="AS218" s="24"/>
      <c r="AT218" s="24">
        <v>9</v>
      </c>
      <c r="AU218" s="24"/>
      <c r="AV218" s="24"/>
      <c r="AW218" s="24"/>
      <c r="AX218" s="24">
        <v>10</v>
      </c>
      <c r="AY218" s="24"/>
      <c r="AZ218" s="24"/>
      <c r="BA218" s="24"/>
      <c r="BB218" s="24">
        <v>11</v>
      </c>
      <c r="BC218" s="24"/>
      <c r="BD218" s="24"/>
      <c r="BE218" s="24"/>
      <c r="BF218" s="24">
        <v>12</v>
      </c>
      <c r="BG218" s="24"/>
      <c r="BH218" s="24"/>
      <c r="BI218" s="24"/>
      <c r="BJ218" s="24">
        <v>13</v>
      </c>
      <c r="BK218" s="24"/>
      <c r="BL218" s="24"/>
      <c r="BM218" s="24"/>
    </row>
    <row r="219" spans="1:79" s="1" customFormat="1" ht="12" hidden="1" customHeight="1">
      <c r="A219" s="80" t="s">
        <v>149</v>
      </c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32" t="s">
        <v>134</v>
      </c>
      <c r="O219" s="33"/>
      <c r="P219" s="33"/>
      <c r="Q219" s="33"/>
      <c r="R219" s="33"/>
      <c r="S219" s="33"/>
      <c r="T219" s="33"/>
      <c r="U219" s="40"/>
      <c r="V219" s="32" t="s">
        <v>135</v>
      </c>
      <c r="W219" s="33"/>
      <c r="X219" s="33"/>
      <c r="Y219" s="40"/>
      <c r="Z219" s="23" t="s">
        <v>65</v>
      </c>
      <c r="AA219" s="23"/>
      <c r="AB219" s="23"/>
      <c r="AC219" s="23"/>
      <c r="AD219" s="23" t="s">
        <v>66</v>
      </c>
      <c r="AE219" s="23"/>
      <c r="AF219" s="23"/>
      <c r="AG219" s="23"/>
      <c r="AH219" s="23" t="s">
        <v>67</v>
      </c>
      <c r="AI219" s="23"/>
      <c r="AJ219" s="23"/>
      <c r="AK219" s="23"/>
      <c r="AL219" s="23" t="s">
        <v>68</v>
      </c>
      <c r="AM219" s="23"/>
      <c r="AN219" s="23"/>
      <c r="AO219" s="23"/>
      <c r="AP219" s="23" t="s">
        <v>58</v>
      </c>
      <c r="AQ219" s="23"/>
      <c r="AR219" s="23"/>
      <c r="AS219" s="23"/>
      <c r="AT219" s="23" t="s">
        <v>59</v>
      </c>
      <c r="AU219" s="23"/>
      <c r="AV219" s="23"/>
      <c r="AW219" s="23"/>
      <c r="AX219" s="23" t="s">
        <v>60</v>
      </c>
      <c r="AY219" s="23"/>
      <c r="AZ219" s="23"/>
      <c r="BA219" s="23"/>
      <c r="BB219" s="23" t="s">
        <v>61</v>
      </c>
      <c r="BC219" s="23"/>
      <c r="BD219" s="23"/>
      <c r="BE219" s="23"/>
      <c r="BF219" s="23" t="s">
        <v>62</v>
      </c>
      <c r="BG219" s="23"/>
      <c r="BH219" s="23"/>
      <c r="BI219" s="23"/>
      <c r="BJ219" s="23" t="s">
        <v>63</v>
      </c>
      <c r="BK219" s="23"/>
      <c r="BL219" s="23"/>
      <c r="BM219" s="23"/>
      <c r="CA219" s="1" t="s">
        <v>48</v>
      </c>
    </row>
    <row r="220" spans="1:79" s="3" customFormat="1" ht="12.75" customHeight="1">
      <c r="A220" s="11" t="s">
        <v>151</v>
      </c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27"/>
      <c r="O220" s="28"/>
      <c r="P220" s="28"/>
      <c r="Q220" s="28"/>
      <c r="R220" s="28"/>
      <c r="S220" s="28"/>
      <c r="T220" s="28"/>
      <c r="U220" s="57"/>
      <c r="V220" s="86"/>
      <c r="W220" s="87"/>
      <c r="X220" s="87"/>
      <c r="Y220" s="88"/>
      <c r="Z220" s="89"/>
      <c r="AA220" s="89"/>
      <c r="AB220" s="89"/>
      <c r="AC220" s="89"/>
      <c r="AD220" s="89"/>
      <c r="AE220" s="89"/>
      <c r="AF220" s="89"/>
      <c r="AG220" s="89"/>
      <c r="AH220" s="84"/>
      <c r="AI220" s="84"/>
      <c r="AJ220" s="84"/>
      <c r="AK220" s="84"/>
      <c r="AL220" s="84"/>
      <c r="AM220" s="84"/>
      <c r="AN220" s="84"/>
      <c r="AO220" s="84"/>
      <c r="AP220" s="84"/>
      <c r="AQ220" s="84"/>
      <c r="AR220" s="84"/>
      <c r="AS220" s="84"/>
      <c r="AT220" s="84"/>
      <c r="AU220" s="84"/>
      <c r="AV220" s="84"/>
      <c r="AW220" s="84"/>
      <c r="AX220" s="84"/>
      <c r="AY220" s="84"/>
      <c r="AZ220" s="84"/>
      <c r="BA220" s="84"/>
      <c r="BB220" s="84"/>
      <c r="BC220" s="84"/>
      <c r="BD220" s="84"/>
      <c r="BE220" s="84"/>
      <c r="BF220" s="84"/>
      <c r="BG220" s="84"/>
      <c r="BH220" s="84"/>
      <c r="BI220" s="84"/>
      <c r="BJ220" s="84"/>
      <c r="BK220" s="84"/>
      <c r="BL220" s="84"/>
      <c r="BM220" s="84"/>
      <c r="CA220" s="3" t="s">
        <v>49</v>
      </c>
    </row>
    <row r="223" spans="1:79" ht="35.25" customHeight="1">
      <c r="A223" s="76" t="s">
        <v>239</v>
      </c>
      <c r="B223" s="76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  <c r="AB223" s="76"/>
      <c r="AC223" s="76"/>
      <c r="AD223" s="76"/>
      <c r="AE223" s="76"/>
      <c r="AF223" s="76"/>
      <c r="AG223" s="76"/>
      <c r="AH223" s="76"/>
      <c r="AI223" s="76"/>
      <c r="AJ223" s="76"/>
      <c r="AK223" s="76"/>
      <c r="AL223" s="76"/>
      <c r="AM223" s="76"/>
      <c r="AN223" s="76"/>
      <c r="AO223" s="76"/>
      <c r="AP223" s="76"/>
      <c r="AQ223" s="76"/>
      <c r="AR223" s="76"/>
      <c r="AS223" s="76"/>
      <c r="AT223" s="76"/>
      <c r="AU223" s="76"/>
      <c r="AV223" s="76"/>
      <c r="AW223" s="76"/>
      <c r="AX223" s="76"/>
      <c r="AY223" s="76"/>
      <c r="AZ223" s="76"/>
      <c r="BA223" s="76"/>
      <c r="BB223" s="76"/>
      <c r="BC223" s="76"/>
      <c r="BD223" s="76"/>
      <c r="BE223" s="76"/>
      <c r="BF223" s="76"/>
      <c r="BG223" s="76"/>
      <c r="BH223" s="76"/>
      <c r="BI223" s="76"/>
      <c r="BJ223" s="76"/>
      <c r="BK223" s="76"/>
      <c r="BL223" s="76"/>
    </row>
    <row r="224" spans="1:79" ht="15">
      <c r="A224" s="77"/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  <c r="Z224" s="77"/>
      <c r="AA224" s="77"/>
      <c r="AB224" s="77"/>
      <c r="AC224" s="77"/>
      <c r="AD224" s="77"/>
      <c r="AE224" s="77"/>
      <c r="AF224" s="77"/>
      <c r="AG224" s="77"/>
      <c r="AH224" s="77"/>
      <c r="AI224" s="77"/>
      <c r="AJ224" s="77"/>
      <c r="AK224" s="77"/>
      <c r="AL224" s="77"/>
      <c r="AM224" s="77"/>
      <c r="AN224" s="77"/>
      <c r="AO224" s="77"/>
      <c r="AP224" s="77"/>
      <c r="AQ224" s="77"/>
      <c r="AR224" s="77"/>
      <c r="AS224" s="77"/>
      <c r="AT224" s="77"/>
      <c r="AU224" s="77"/>
      <c r="AV224" s="77"/>
      <c r="AW224" s="77"/>
      <c r="AX224" s="77"/>
      <c r="AY224" s="77"/>
      <c r="AZ224" s="77"/>
      <c r="BA224" s="77"/>
      <c r="BB224" s="77"/>
      <c r="BC224" s="77"/>
      <c r="BD224" s="77"/>
      <c r="BE224" s="77"/>
      <c r="BF224" s="77"/>
      <c r="BG224" s="77"/>
      <c r="BH224" s="77"/>
      <c r="BI224" s="77"/>
      <c r="BJ224" s="77"/>
      <c r="BK224" s="77"/>
      <c r="BL224" s="77"/>
    </row>
    <row r="225" spans="1:79" ht="28.5" customHeight="1">
      <c r="A225" s="85" t="s">
        <v>223</v>
      </c>
      <c r="B225" s="85"/>
      <c r="C225" s="85"/>
      <c r="D225" s="85"/>
      <c r="E225" s="85"/>
      <c r="F225" s="85"/>
      <c r="G225" s="85"/>
      <c r="H225" s="85"/>
      <c r="I225" s="85"/>
      <c r="J225" s="85"/>
      <c r="K225" s="85"/>
      <c r="L225" s="85"/>
      <c r="M225" s="85"/>
      <c r="N225" s="85"/>
      <c r="O225" s="85"/>
      <c r="P225" s="85"/>
      <c r="Q225" s="85"/>
      <c r="R225" s="85"/>
      <c r="S225" s="85"/>
      <c r="T225" s="85"/>
      <c r="U225" s="85"/>
      <c r="V225" s="85"/>
      <c r="W225" s="85"/>
      <c r="X225" s="85"/>
      <c r="Y225" s="85"/>
      <c r="Z225" s="85"/>
      <c r="AA225" s="85"/>
      <c r="AB225" s="85"/>
      <c r="AC225" s="85"/>
      <c r="AD225" s="85"/>
      <c r="AE225" s="85"/>
      <c r="AF225" s="85"/>
      <c r="AG225" s="85"/>
      <c r="AH225" s="85"/>
      <c r="AI225" s="85"/>
      <c r="AJ225" s="85"/>
      <c r="AK225" s="85"/>
      <c r="AL225" s="85"/>
      <c r="AM225" s="85"/>
      <c r="AN225" s="85"/>
      <c r="AO225" s="85"/>
      <c r="AP225" s="85"/>
      <c r="AQ225" s="85"/>
      <c r="AR225" s="85"/>
      <c r="AS225" s="85"/>
      <c r="AT225" s="85"/>
      <c r="AU225" s="85"/>
      <c r="AV225" s="85"/>
      <c r="AW225" s="85"/>
      <c r="AX225" s="85"/>
      <c r="AY225" s="85"/>
      <c r="AZ225" s="85"/>
      <c r="BA225" s="85"/>
      <c r="BB225" s="85"/>
      <c r="BC225" s="85"/>
      <c r="BD225" s="85"/>
      <c r="BE225" s="85"/>
      <c r="BF225" s="85"/>
      <c r="BG225" s="85"/>
      <c r="BH225" s="85"/>
      <c r="BI225" s="85"/>
      <c r="BJ225" s="85"/>
      <c r="BK225" s="85"/>
      <c r="BL225" s="85"/>
    </row>
    <row r="227" spans="1:79" ht="14.25" customHeight="1">
      <c r="A227" s="76" t="s">
        <v>207</v>
      </c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  <c r="AC227" s="76"/>
      <c r="AD227" s="76"/>
      <c r="AE227" s="76"/>
      <c r="AF227" s="76"/>
      <c r="AG227" s="76"/>
      <c r="AH227" s="76"/>
      <c r="AI227" s="76"/>
      <c r="AJ227" s="76"/>
      <c r="AK227" s="76"/>
      <c r="AL227" s="76"/>
      <c r="AM227" s="76"/>
      <c r="AN227" s="76"/>
      <c r="AO227" s="76"/>
      <c r="AP227" s="76"/>
      <c r="AQ227" s="76"/>
      <c r="AR227" s="76"/>
      <c r="AS227" s="76"/>
      <c r="AT227" s="76"/>
      <c r="AU227" s="76"/>
      <c r="AV227" s="76"/>
      <c r="AW227" s="76"/>
      <c r="AX227" s="76"/>
      <c r="AY227" s="76"/>
      <c r="AZ227" s="76"/>
      <c r="BA227" s="76"/>
      <c r="BB227" s="76"/>
      <c r="BC227" s="76"/>
      <c r="BD227" s="76"/>
      <c r="BE227" s="76"/>
      <c r="BF227" s="76"/>
      <c r="BG227" s="76"/>
      <c r="BH227" s="76"/>
      <c r="BI227" s="76"/>
      <c r="BJ227" s="76"/>
      <c r="BK227" s="76"/>
      <c r="BL227" s="76"/>
    </row>
    <row r="228" spans="1:79" ht="15" customHeight="1">
      <c r="A228" s="81" t="s">
        <v>205</v>
      </c>
      <c r="B228" s="81"/>
      <c r="C228" s="81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  <c r="AA228" s="81"/>
      <c r="AB228" s="81"/>
      <c r="AC228" s="81"/>
      <c r="AD228" s="81"/>
      <c r="AE228" s="81"/>
      <c r="AF228" s="81"/>
      <c r="AG228" s="81"/>
      <c r="AH228" s="81"/>
      <c r="AI228" s="81"/>
      <c r="AJ228" s="81"/>
      <c r="AK228" s="81"/>
      <c r="AL228" s="81"/>
      <c r="AM228" s="81"/>
      <c r="AN228" s="81"/>
      <c r="AO228" s="81"/>
      <c r="AP228" s="81"/>
      <c r="AQ228" s="81"/>
      <c r="AR228" s="81"/>
      <c r="AS228" s="81"/>
      <c r="AT228" s="81"/>
      <c r="AU228" s="81"/>
      <c r="AV228" s="81"/>
      <c r="AW228" s="81"/>
      <c r="AX228" s="81"/>
      <c r="AY228" s="81"/>
      <c r="AZ228" s="81"/>
      <c r="BA228" s="81"/>
      <c r="BB228" s="81"/>
      <c r="BC228" s="81"/>
      <c r="BD228" s="81"/>
      <c r="BE228" s="81"/>
      <c r="BF228" s="81"/>
      <c r="BG228" s="81"/>
      <c r="BH228" s="81"/>
      <c r="BI228" s="81"/>
      <c r="BJ228" s="81"/>
      <c r="BK228" s="81"/>
      <c r="BL228" s="81"/>
    </row>
    <row r="230" spans="1:79" ht="42.95" customHeight="1">
      <c r="A230" s="82" t="s">
        <v>138</v>
      </c>
      <c r="B230" s="82"/>
      <c r="C230" s="82"/>
      <c r="D230" s="82"/>
      <c r="E230" s="82"/>
      <c r="F230" s="82"/>
      <c r="G230" s="24" t="s">
        <v>19</v>
      </c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 t="s">
        <v>15</v>
      </c>
      <c r="U230" s="24"/>
      <c r="V230" s="24"/>
      <c r="W230" s="24"/>
      <c r="X230" s="24"/>
      <c r="Y230" s="24"/>
      <c r="Z230" s="24" t="s">
        <v>14</v>
      </c>
      <c r="AA230" s="24"/>
      <c r="AB230" s="24"/>
      <c r="AC230" s="24"/>
      <c r="AD230" s="24"/>
      <c r="AE230" s="24" t="s">
        <v>139</v>
      </c>
      <c r="AF230" s="24"/>
      <c r="AG230" s="24"/>
      <c r="AH230" s="24"/>
      <c r="AI230" s="24"/>
      <c r="AJ230" s="24"/>
      <c r="AK230" s="24" t="s">
        <v>140</v>
      </c>
      <c r="AL230" s="24"/>
      <c r="AM230" s="24"/>
      <c r="AN230" s="24"/>
      <c r="AO230" s="24"/>
      <c r="AP230" s="24"/>
      <c r="AQ230" s="24" t="s">
        <v>141</v>
      </c>
      <c r="AR230" s="24"/>
      <c r="AS230" s="24"/>
      <c r="AT230" s="24"/>
      <c r="AU230" s="24"/>
      <c r="AV230" s="24"/>
      <c r="AW230" s="24" t="s">
        <v>98</v>
      </c>
      <c r="AX230" s="24"/>
      <c r="AY230" s="24"/>
      <c r="AZ230" s="24"/>
      <c r="BA230" s="24"/>
      <c r="BB230" s="24"/>
      <c r="BC230" s="24"/>
      <c r="BD230" s="24"/>
      <c r="BE230" s="24"/>
      <c r="BF230" s="24"/>
      <c r="BG230" s="24" t="s">
        <v>142</v>
      </c>
      <c r="BH230" s="24"/>
      <c r="BI230" s="24"/>
      <c r="BJ230" s="24"/>
      <c r="BK230" s="24"/>
      <c r="BL230" s="24"/>
    </row>
    <row r="231" spans="1:79" ht="48" customHeight="1">
      <c r="A231" s="82"/>
      <c r="B231" s="82"/>
      <c r="C231" s="82"/>
      <c r="D231" s="82"/>
      <c r="E231" s="82"/>
      <c r="F231" s="82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 t="s">
        <v>17</v>
      </c>
      <c r="AX231" s="24"/>
      <c r="AY231" s="24"/>
      <c r="AZ231" s="24"/>
      <c r="BA231" s="24"/>
      <c r="BB231" s="24" t="s">
        <v>16</v>
      </c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</row>
    <row r="232" spans="1:79" ht="15" customHeight="1">
      <c r="A232" s="24">
        <v>1</v>
      </c>
      <c r="B232" s="24"/>
      <c r="C232" s="24"/>
      <c r="D232" s="24"/>
      <c r="E232" s="24"/>
      <c r="F232" s="24"/>
      <c r="G232" s="24">
        <v>2</v>
      </c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>
        <v>3</v>
      </c>
      <c r="U232" s="24"/>
      <c r="V232" s="24"/>
      <c r="W232" s="24"/>
      <c r="X232" s="24"/>
      <c r="Y232" s="24"/>
      <c r="Z232" s="24">
        <v>4</v>
      </c>
      <c r="AA232" s="24"/>
      <c r="AB232" s="24"/>
      <c r="AC232" s="24"/>
      <c r="AD232" s="24"/>
      <c r="AE232" s="24">
        <v>5</v>
      </c>
      <c r="AF232" s="24"/>
      <c r="AG232" s="24"/>
      <c r="AH232" s="24"/>
      <c r="AI232" s="24"/>
      <c r="AJ232" s="24"/>
      <c r="AK232" s="24">
        <v>6</v>
      </c>
      <c r="AL232" s="24"/>
      <c r="AM232" s="24"/>
      <c r="AN232" s="24"/>
      <c r="AO232" s="24"/>
      <c r="AP232" s="24"/>
      <c r="AQ232" s="24">
        <v>7</v>
      </c>
      <c r="AR232" s="24"/>
      <c r="AS232" s="24"/>
      <c r="AT232" s="24"/>
      <c r="AU232" s="24"/>
      <c r="AV232" s="24"/>
      <c r="AW232" s="24">
        <v>8</v>
      </c>
      <c r="AX232" s="24"/>
      <c r="AY232" s="24"/>
      <c r="AZ232" s="24"/>
      <c r="BA232" s="24"/>
      <c r="BB232" s="24">
        <v>9</v>
      </c>
      <c r="BC232" s="24"/>
      <c r="BD232" s="24"/>
      <c r="BE232" s="24"/>
      <c r="BF232" s="24"/>
      <c r="BG232" s="24">
        <v>10</v>
      </c>
      <c r="BH232" s="24"/>
      <c r="BI232" s="24"/>
      <c r="BJ232" s="24"/>
      <c r="BK232" s="24"/>
      <c r="BL232" s="24"/>
    </row>
    <row r="233" spans="1:79" s="1" customFormat="1" ht="12" hidden="1" customHeight="1">
      <c r="A233" s="22" t="s">
        <v>64</v>
      </c>
      <c r="B233" s="22"/>
      <c r="C233" s="22"/>
      <c r="D233" s="22"/>
      <c r="E233" s="22"/>
      <c r="F233" s="22"/>
      <c r="G233" s="80" t="s">
        <v>57</v>
      </c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23" t="s">
        <v>80</v>
      </c>
      <c r="U233" s="23"/>
      <c r="V233" s="23"/>
      <c r="W233" s="23"/>
      <c r="X233" s="23"/>
      <c r="Y233" s="23"/>
      <c r="Z233" s="23" t="s">
        <v>81</v>
      </c>
      <c r="AA233" s="23"/>
      <c r="AB233" s="23"/>
      <c r="AC233" s="23"/>
      <c r="AD233" s="23"/>
      <c r="AE233" s="23" t="s">
        <v>82</v>
      </c>
      <c r="AF233" s="23"/>
      <c r="AG233" s="23"/>
      <c r="AH233" s="23"/>
      <c r="AI233" s="23"/>
      <c r="AJ233" s="23"/>
      <c r="AK233" s="23" t="s">
        <v>83</v>
      </c>
      <c r="AL233" s="23"/>
      <c r="AM233" s="23"/>
      <c r="AN233" s="23"/>
      <c r="AO233" s="23"/>
      <c r="AP233" s="23"/>
      <c r="AQ233" s="83" t="s">
        <v>100</v>
      </c>
      <c r="AR233" s="23"/>
      <c r="AS233" s="23"/>
      <c r="AT233" s="23"/>
      <c r="AU233" s="23"/>
      <c r="AV233" s="23"/>
      <c r="AW233" s="23" t="s">
        <v>84</v>
      </c>
      <c r="AX233" s="23"/>
      <c r="AY233" s="23"/>
      <c r="AZ233" s="23"/>
      <c r="BA233" s="23"/>
      <c r="BB233" s="23" t="s">
        <v>85</v>
      </c>
      <c r="BC233" s="23"/>
      <c r="BD233" s="23"/>
      <c r="BE233" s="23"/>
      <c r="BF233" s="23"/>
      <c r="BG233" s="83" t="s">
        <v>101</v>
      </c>
      <c r="BH233" s="23"/>
      <c r="BI233" s="23"/>
      <c r="BJ233" s="23"/>
      <c r="BK233" s="23"/>
      <c r="BL233" s="23"/>
      <c r="CA233" s="1" t="s">
        <v>50</v>
      </c>
    </row>
    <row r="234" spans="1:79" s="3" customFormat="1" ht="12.75" customHeight="1">
      <c r="A234" s="6">
        <v>2210</v>
      </c>
      <c r="B234" s="6"/>
      <c r="C234" s="6"/>
      <c r="D234" s="6"/>
      <c r="E234" s="6"/>
      <c r="F234" s="6"/>
      <c r="G234" s="7" t="s">
        <v>169</v>
      </c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9"/>
      <c r="T234" s="10">
        <v>100000</v>
      </c>
      <c r="U234" s="10"/>
      <c r="V234" s="10"/>
      <c r="W234" s="10"/>
      <c r="X234" s="10"/>
      <c r="Y234" s="10"/>
      <c r="Z234" s="10">
        <v>76960</v>
      </c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>
        <f>IF(ISNUMBER(AK234),AK234,0)-IF(ISNUMBER(AE234),AE234,0)</f>
        <v>0</v>
      </c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>
        <f>IF(ISNUMBER(Z234),Z234,0)+IF(ISNUMBER(AK234),AK234,0)</f>
        <v>76960</v>
      </c>
      <c r="BH234" s="10"/>
      <c r="BI234" s="10"/>
      <c r="BJ234" s="10"/>
      <c r="BK234" s="10"/>
      <c r="BL234" s="10"/>
      <c r="CA234" s="3" t="s">
        <v>51</v>
      </c>
    </row>
    <row r="235" spans="1:79" s="3" customFormat="1" ht="12.75" customHeight="1">
      <c r="A235" s="6">
        <v>2240</v>
      </c>
      <c r="B235" s="6"/>
      <c r="C235" s="6"/>
      <c r="D235" s="6"/>
      <c r="E235" s="6"/>
      <c r="F235" s="6"/>
      <c r="G235" s="7" t="s">
        <v>170</v>
      </c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9"/>
      <c r="T235" s="10">
        <v>3436200</v>
      </c>
      <c r="U235" s="10"/>
      <c r="V235" s="10"/>
      <c r="W235" s="10"/>
      <c r="X235" s="10"/>
      <c r="Y235" s="10"/>
      <c r="Z235" s="10">
        <v>2632239</v>
      </c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>
        <f>IF(ISNUMBER(AK235),AK235,0)-IF(ISNUMBER(AE235),AE235,0)</f>
        <v>0</v>
      </c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>
        <f>IF(ISNUMBER(Z235),Z235,0)+IF(ISNUMBER(AK235),AK235,0)</f>
        <v>2632239</v>
      </c>
      <c r="BH235" s="10"/>
      <c r="BI235" s="10"/>
      <c r="BJ235" s="10"/>
      <c r="BK235" s="10"/>
      <c r="BL235" s="10"/>
    </row>
    <row r="236" spans="1:79" s="3" customFormat="1" ht="12.75" customHeight="1">
      <c r="A236" s="6">
        <v>3132</v>
      </c>
      <c r="B236" s="6"/>
      <c r="C236" s="6"/>
      <c r="D236" s="6"/>
      <c r="E236" s="6"/>
      <c r="F236" s="6"/>
      <c r="G236" s="7" t="s">
        <v>171</v>
      </c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9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>
        <f>IF(ISNUMBER(AK236),AK236,0)-IF(ISNUMBER(AE236),AE236,0)</f>
        <v>0</v>
      </c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>
        <f>IF(ISNUMBER(Z236),Z236,0)+IF(ISNUMBER(AK236),AK236,0)</f>
        <v>0</v>
      </c>
      <c r="BH236" s="10"/>
      <c r="BI236" s="10"/>
      <c r="BJ236" s="10"/>
      <c r="BK236" s="10"/>
      <c r="BL236" s="10"/>
    </row>
    <row r="237" spans="1:79" s="3" customFormat="1" ht="12.75" customHeight="1">
      <c r="A237" s="6">
        <v>3142</v>
      </c>
      <c r="B237" s="6"/>
      <c r="C237" s="6"/>
      <c r="D237" s="6"/>
      <c r="E237" s="6"/>
      <c r="F237" s="6"/>
      <c r="G237" s="7" t="s">
        <v>172</v>
      </c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9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>
        <f>IF(ISNUMBER(AK237),AK237,0)-IF(ISNUMBER(AE237),AE237,0)</f>
        <v>0</v>
      </c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>
        <f>IF(ISNUMBER(Z237),Z237,0)+IF(ISNUMBER(AK237),AK237,0)</f>
        <v>0</v>
      </c>
      <c r="BH237" s="10"/>
      <c r="BI237" s="10"/>
      <c r="BJ237" s="10"/>
      <c r="BK237" s="10"/>
      <c r="BL237" s="10"/>
    </row>
    <row r="238" spans="1:79" s="3" customFormat="1" ht="12.75" customHeight="1">
      <c r="A238" s="6"/>
      <c r="B238" s="6"/>
      <c r="C238" s="6"/>
      <c r="D238" s="6"/>
      <c r="E238" s="6"/>
      <c r="F238" s="6"/>
      <c r="G238" s="12" t="s">
        <v>151</v>
      </c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4"/>
      <c r="T238" s="10">
        <v>3536200</v>
      </c>
      <c r="U238" s="10"/>
      <c r="V238" s="10"/>
      <c r="W238" s="10"/>
      <c r="X238" s="10"/>
      <c r="Y238" s="10"/>
      <c r="Z238" s="10">
        <v>2709199</v>
      </c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>
        <f>IF(ISNUMBER(AK238),AK238,0)-IF(ISNUMBER(AE238),AE238,0)</f>
        <v>0</v>
      </c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>
        <f>IF(ISNUMBER(Z238),Z238,0)+IF(ISNUMBER(AK238),AK238,0)</f>
        <v>2709199</v>
      </c>
      <c r="BH238" s="10"/>
      <c r="BI238" s="10"/>
      <c r="BJ238" s="10"/>
      <c r="BK238" s="10"/>
      <c r="BL238" s="10"/>
    </row>
    <row r="240" spans="1:79" ht="14.25" customHeight="1">
      <c r="A240" s="76" t="s">
        <v>224</v>
      </c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76"/>
      <c r="AD240" s="76"/>
      <c r="AE240" s="76"/>
      <c r="AF240" s="76"/>
      <c r="AG240" s="76"/>
      <c r="AH240" s="76"/>
      <c r="AI240" s="76"/>
      <c r="AJ240" s="76"/>
      <c r="AK240" s="76"/>
      <c r="AL240" s="76"/>
      <c r="AM240" s="76"/>
      <c r="AN240" s="76"/>
      <c r="AO240" s="76"/>
      <c r="AP240" s="76"/>
      <c r="AQ240" s="76"/>
      <c r="AR240" s="76"/>
      <c r="AS240" s="76"/>
      <c r="AT240" s="76"/>
      <c r="AU240" s="76"/>
      <c r="AV240" s="76"/>
      <c r="AW240" s="76"/>
      <c r="AX240" s="76"/>
      <c r="AY240" s="76"/>
      <c r="AZ240" s="76"/>
      <c r="BA240" s="76"/>
      <c r="BB240" s="76"/>
      <c r="BC240" s="76"/>
      <c r="BD240" s="76"/>
      <c r="BE240" s="76"/>
      <c r="BF240" s="76"/>
      <c r="BG240" s="76"/>
      <c r="BH240" s="76"/>
      <c r="BI240" s="76"/>
      <c r="BJ240" s="76"/>
      <c r="BK240" s="76"/>
      <c r="BL240" s="76"/>
    </row>
    <row r="241" spans="1:79" ht="15" customHeight="1">
      <c r="A241" s="81" t="s">
        <v>205</v>
      </c>
      <c r="B241" s="81"/>
      <c r="C241" s="81"/>
      <c r="D241" s="81"/>
      <c r="E241" s="81"/>
      <c r="F241" s="81"/>
      <c r="G241" s="81"/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  <c r="Z241" s="81"/>
      <c r="AA241" s="81"/>
      <c r="AB241" s="81"/>
      <c r="AC241" s="81"/>
      <c r="AD241" s="81"/>
      <c r="AE241" s="81"/>
      <c r="AF241" s="81"/>
      <c r="AG241" s="81"/>
      <c r="AH241" s="81"/>
      <c r="AI241" s="81"/>
      <c r="AJ241" s="81"/>
      <c r="AK241" s="81"/>
      <c r="AL241" s="81"/>
      <c r="AM241" s="81"/>
      <c r="AN241" s="81"/>
      <c r="AO241" s="81"/>
      <c r="AP241" s="81"/>
      <c r="AQ241" s="81"/>
      <c r="AR241" s="81"/>
      <c r="AS241" s="81"/>
      <c r="AT241" s="81"/>
      <c r="AU241" s="81"/>
      <c r="AV241" s="81"/>
      <c r="AW241" s="81"/>
      <c r="AX241" s="81"/>
      <c r="AY241" s="81"/>
      <c r="AZ241" s="81"/>
      <c r="BA241" s="81"/>
      <c r="BB241" s="81"/>
      <c r="BC241" s="81"/>
      <c r="BD241" s="81"/>
      <c r="BE241" s="81"/>
      <c r="BF241" s="81"/>
      <c r="BG241" s="81"/>
      <c r="BH241" s="81"/>
      <c r="BI241" s="81"/>
      <c r="BJ241" s="81"/>
      <c r="BK241" s="81"/>
      <c r="BL241" s="81"/>
    </row>
    <row r="243" spans="1:79" ht="18" customHeight="1">
      <c r="A243" s="24" t="s">
        <v>138</v>
      </c>
      <c r="B243" s="24"/>
      <c r="C243" s="24"/>
      <c r="D243" s="24"/>
      <c r="E243" s="24"/>
      <c r="F243" s="24"/>
      <c r="G243" s="24" t="s">
        <v>19</v>
      </c>
      <c r="H243" s="24"/>
      <c r="I243" s="24"/>
      <c r="J243" s="24"/>
      <c r="K243" s="24"/>
      <c r="L243" s="24"/>
      <c r="M243" s="24"/>
      <c r="N243" s="24"/>
      <c r="O243" s="24"/>
      <c r="P243" s="24"/>
      <c r="Q243" s="24" t="s">
        <v>211</v>
      </c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 t="s">
        <v>221</v>
      </c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  <c r="BL243" s="24"/>
    </row>
    <row r="244" spans="1:79" ht="42.95" customHeight="1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 t="s">
        <v>143</v>
      </c>
      <c r="R244" s="24"/>
      <c r="S244" s="24"/>
      <c r="T244" s="24"/>
      <c r="U244" s="24"/>
      <c r="V244" s="82" t="s">
        <v>144</v>
      </c>
      <c r="W244" s="82"/>
      <c r="X244" s="82"/>
      <c r="Y244" s="82"/>
      <c r="Z244" s="24" t="s">
        <v>145</v>
      </c>
      <c r="AA244" s="24"/>
      <c r="AB244" s="24"/>
      <c r="AC244" s="24"/>
      <c r="AD244" s="24"/>
      <c r="AE244" s="24"/>
      <c r="AF244" s="24"/>
      <c r="AG244" s="24"/>
      <c r="AH244" s="24"/>
      <c r="AI244" s="24"/>
      <c r="AJ244" s="24" t="s">
        <v>146</v>
      </c>
      <c r="AK244" s="24"/>
      <c r="AL244" s="24"/>
      <c r="AM244" s="24"/>
      <c r="AN244" s="24"/>
      <c r="AO244" s="24" t="s">
        <v>20</v>
      </c>
      <c r="AP244" s="24"/>
      <c r="AQ244" s="24"/>
      <c r="AR244" s="24"/>
      <c r="AS244" s="24"/>
      <c r="AT244" s="82" t="s">
        <v>147</v>
      </c>
      <c r="AU244" s="82"/>
      <c r="AV244" s="82"/>
      <c r="AW244" s="82"/>
      <c r="AX244" s="24" t="s">
        <v>145</v>
      </c>
      <c r="AY244" s="24"/>
      <c r="AZ244" s="24"/>
      <c r="BA244" s="24"/>
      <c r="BB244" s="24"/>
      <c r="BC244" s="24"/>
      <c r="BD244" s="24"/>
      <c r="BE244" s="24"/>
      <c r="BF244" s="24"/>
      <c r="BG244" s="24"/>
      <c r="BH244" s="24" t="s">
        <v>148</v>
      </c>
      <c r="BI244" s="24"/>
      <c r="BJ244" s="24"/>
      <c r="BK244" s="24"/>
      <c r="BL244" s="24"/>
    </row>
    <row r="245" spans="1:79" ht="63" customHeight="1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82"/>
      <c r="W245" s="82"/>
      <c r="X245" s="82"/>
      <c r="Y245" s="82"/>
      <c r="Z245" s="24" t="s">
        <v>17</v>
      </c>
      <c r="AA245" s="24"/>
      <c r="AB245" s="24"/>
      <c r="AC245" s="24"/>
      <c r="AD245" s="24"/>
      <c r="AE245" s="24" t="s">
        <v>16</v>
      </c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82"/>
      <c r="AU245" s="82"/>
      <c r="AV245" s="82"/>
      <c r="AW245" s="82"/>
      <c r="AX245" s="24" t="s">
        <v>17</v>
      </c>
      <c r="AY245" s="24"/>
      <c r="AZ245" s="24"/>
      <c r="BA245" s="24"/>
      <c r="BB245" s="24"/>
      <c r="BC245" s="24" t="s">
        <v>16</v>
      </c>
      <c r="BD245" s="24"/>
      <c r="BE245" s="24"/>
      <c r="BF245" s="24"/>
      <c r="BG245" s="24"/>
      <c r="BH245" s="24"/>
      <c r="BI245" s="24"/>
      <c r="BJ245" s="24"/>
      <c r="BK245" s="24"/>
      <c r="BL245" s="24"/>
    </row>
    <row r="246" spans="1:79" ht="15" customHeight="1">
      <c r="A246" s="24">
        <v>1</v>
      </c>
      <c r="B246" s="24"/>
      <c r="C246" s="24"/>
      <c r="D246" s="24"/>
      <c r="E246" s="24"/>
      <c r="F246" s="24"/>
      <c r="G246" s="24">
        <v>2</v>
      </c>
      <c r="H246" s="24"/>
      <c r="I246" s="24"/>
      <c r="J246" s="24"/>
      <c r="K246" s="24"/>
      <c r="L246" s="24"/>
      <c r="M246" s="24"/>
      <c r="N246" s="24"/>
      <c r="O246" s="24"/>
      <c r="P246" s="24"/>
      <c r="Q246" s="24">
        <v>3</v>
      </c>
      <c r="R246" s="24"/>
      <c r="S246" s="24"/>
      <c r="T246" s="24"/>
      <c r="U246" s="24"/>
      <c r="V246" s="24">
        <v>4</v>
      </c>
      <c r="W246" s="24"/>
      <c r="X246" s="24"/>
      <c r="Y246" s="24"/>
      <c r="Z246" s="24">
        <v>5</v>
      </c>
      <c r="AA246" s="24"/>
      <c r="AB246" s="24"/>
      <c r="AC246" s="24"/>
      <c r="AD246" s="24"/>
      <c r="AE246" s="24">
        <v>6</v>
      </c>
      <c r="AF246" s="24"/>
      <c r="AG246" s="24"/>
      <c r="AH246" s="24"/>
      <c r="AI246" s="24"/>
      <c r="AJ246" s="24">
        <v>7</v>
      </c>
      <c r="AK246" s="24"/>
      <c r="AL246" s="24"/>
      <c r="AM246" s="24"/>
      <c r="AN246" s="24"/>
      <c r="AO246" s="24">
        <v>8</v>
      </c>
      <c r="AP246" s="24"/>
      <c r="AQ246" s="24"/>
      <c r="AR246" s="24"/>
      <c r="AS246" s="24"/>
      <c r="AT246" s="24">
        <v>9</v>
      </c>
      <c r="AU246" s="24"/>
      <c r="AV246" s="24"/>
      <c r="AW246" s="24"/>
      <c r="AX246" s="24">
        <v>10</v>
      </c>
      <c r="AY246" s="24"/>
      <c r="AZ246" s="24"/>
      <c r="BA246" s="24"/>
      <c r="BB246" s="24"/>
      <c r="BC246" s="24">
        <v>11</v>
      </c>
      <c r="BD246" s="24"/>
      <c r="BE246" s="24"/>
      <c r="BF246" s="24"/>
      <c r="BG246" s="24"/>
      <c r="BH246" s="24">
        <v>12</v>
      </c>
      <c r="BI246" s="24"/>
      <c r="BJ246" s="24"/>
      <c r="BK246" s="24"/>
      <c r="BL246" s="24"/>
    </row>
    <row r="247" spans="1:79" s="1" customFormat="1" ht="12" hidden="1" customHeight="1">
      <c r="A247" s="22" t="s">
        <v>64</v>
      </c>
      <c r="B247" s="22"/>
      <c r="C247" s="22"/>
      <c r="D247" s="22"/>
      <c r="E247" s="22"/>
      <c r="F247" s="22"/>
      <c r="G247" s="80" t="s">
        <v>57</v>
      </c>
      <c r="H247" s="80"/>
      <c r="I247" s="80"/>
      <c r="J247" s="80"/>
      <c r="K247" s="80"/>
      <c r="L247" s="80"/>
      <c r="M247" s="80"/>
      <c r="N247" s="80"/>
      <c r="O247" s="80"/>
      <c r="P247" s="80"/>
      <c r="Q247" s="23" t="s">
        <v>80</v>
      </c>
      <c r="R247" s="23"/>
      <c r="S247" s="23"/>
      <c r="T247" s="23"/>
      <c r="U247" s="23"/>
      <c r="V247" s="23" t="s">
        <v>81</v>
      </c>
      <c r="W247" s="23"/>
      <c r="X247" s="23"/>
      <c r="Y247" s="23"/>
      <c r="Z247" s="23" t="s">
        <v>82</v>
      </c>
      <c r="AA247" s="23"/>
      <c r="AB247" s="23"/>
      <c r="AC247" s="23"/>
      <c r="AD247" s="23"/>
      <c r="AE247" s="23" t="s">
        <v>83</v>
      </c>
      <c r="AF247" s="23"/>
      <c r="AG247" s="23"/>
      <c r="AH247" s="23"/>
      <c r="AI247" s="23"/>
      <c r="AJ247" s="83" t="s">
        <v>102</v>
      </c>
      <c r="AK247" s="23"/>
      <c r="AL247" s="23"/>
      <c r="AM247" s="23"/>
      <c r="AN247" s="23"/>
      <c r="AO247" s="23" t="s">
        <v>84</v>
      </c>
      <c r="AP247" s="23"/>
      <c r="AQ247" s="23"/>
      <c r="AR247" s="23"/>
      <c r="AS247" s="23"/>
      <c r="AT247" s="83" t="s">
        <v>103</v>
      </c>
      <c r="AU247" s="23"/>
      <c r="AV247" s="23"/>
      <c r="AW247" s="23"/>
      <c r="AX247" s="23" t="s">
        <v>85</v>
      </c>
      <c r="AY247" s="23"/>
      <c r="AZ247" s="23"/>
      <c r="BA247" s="23"/>
      <c r="BB247" s="23"/>
      <c r="BC247" s="23" t="s">
        <v>86</v>
      </c>
      <c r="BD247" s="23"/>
      <c r="BE247" s="23"/>
      <c r="BF247" s="23"/>
      <c r="BG247" s="23"/>
      <c r="BH247" s="83" t="s">
        <v>102</v>
      </c>
      <c r="BI247" s="23"/>
      <c r="BJ247" s="23"/>
      <c r="BK247" s="23"/>
      <c r="BL247" s="23"/>
      <c r="CA247" s="1" t="s">
        <v>52</v>
      </c>
    </row>
    <row r="248" spans="1:79" s="1" customFormat="1" ht="12" customHeight="1">
      <c r="A248" s="6">
        <v>2210</v>
      </c>
      <c r="B248" s="6"/>
      <c r="C248" s="6"/>
      <c r="D248" s="6"/>
      <c r="E248" s="6"/>
      <c r="F248" s="6"/>
      <c r="G248" s="7" t="s">
        <v>169</v>
      </c>
      <c r="H248" s="8"/>
      <c r="I248" s="8"/>
      <c r="J248" s="8"/>
      <c r="K248" s="8"/>
      <c r="L248" s="8"/>
      <c r="M248" s="8"/>
      <c r="N248" s="8"/>
      <c r="O248" s="8"/>
      <c r="P248" s="9"/>
      <c r="Q248" s="15">
        <v>200000</v>
      </c>
      <c r="R248" s="15"/>
      <c r="S248" s="15"/>
      <c r="T248" s="15"/>
      <c r="U248" s="15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5">
        <f>IF(ISNUMBER(Q248),Q248,0)-IF(ISNUMBER(Z248),Z248,0)</f>
        <v>200000</v>
      </c>
      <c r="AK248" s="15"/>
      <c r="AL248" s="15"/>
      <c r="AM248" s="15"/>
      <c r="AN248" s="15"/>
      <c r="AO248" s="15">
        <v>400000</v>
      </c>
      <c r="AP248" s="15"/>
      <c r="AQ248" s="15"/>
      <c r="AR248" s="15"/>
      <c r="AS248" s="15"/>
      <c r="AT248" s="10">
        <f>IF(ISNUMBER(V248),V248,0)-IF(ISNUMBER(Z248),Z248,0)-IF(ISNUMBER(AE248),AE248,0)</f>
        <v>0</v>
      </c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>
        <f>IF(ISNUMBER(AO248),AO248,0)-IF(ISNUMBER(AX248),AX248,0)</f>
        <v>400000</v>
      </c>
      <c r="BI248" s="10"/>
      <c r="BJ248" s="10"/>
      <c r="BK248" s="10"/>
      <c r="BL248" s="10"/>
    </row>
    <row r="249" spans="1:79" s="1" customFormat="1" ht="12" customHeight="1">
      <c r="A249" s="6">
        <v>2240</v>
      </c>
      <c r="B249" s="6"/>
      <c r="C249" s="6"/>
      <c r="D249" s="6"/>
      <c r="E249" s="6"/>
      <c r="F249" s="6"/>
      <c r="G249" s="7" t="s">
        <v>170</v>
      </c>
      <c r="H249" s="8"/>
      <c r="I249" s="8"/>
      <c r="J249" s="8"/>
      <c r="K249" s="8"/>
      <c r="L249" s="8"/>
      <c r="M249" s="8"/>
      <c r="N249" s="8"/>
      <c r="O249" s="8"/>
      <c r="P249" s="9"/>
      <c r="Q249" s="15">
        <v>2083200</v>
      </c>
      <c r="R249" s="15"/>
      <c r="S249" s="15"/>
      <c r="T249" s="15"/>
      <c r="U249" s="15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5">
        <f>IF(ISNUMBER(Q249),Q249,0)-IF(ISNUMBER(Z249),Z249,0)</f>
        <v>2083200</v>
      </c>
      <c r="AK249" s="15"/>
      <c r="AL249" s="15"/>
      <c r="AM249" s="15"/>
      <c r="AN249" s="15"/>
      <c r="AO249" s="15">
        <v>1420625</v>
      </c>
      <c r="AP249" s="15"/>
      <c r="AQ249" s="15"/>
      <c r="AR249" s="15"/>
      <c r="AS249" s="15"/>
      <c r="AT249" s="10">
        <f>IF(ISNUMBER(V249),V249,0)-IF(ISNUMBER(Z249),Z249,0)-IF(ISNUMBER(AE249),AE249,0)</f>
        <v>0</v>
      </c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>
        <f>IF(ISNUMBER(AO249),AO249,0)-IF(ISNUMBER(AX249),AX249,0)</f>
        <v>1420625</v>
      </c>
      <c r="BI249" s="10"/>
      <c r="BJ249" s="10"/>
      <c r="BK249" s="10"/>
      <c r="BL249" s="10"/>
    </row>
    <row r="250" spans="1:79" s="1" customFormat="1" ht="12" customHeight="1">
      <c r="A250" s="6">
        <v>3132</v>
      </c>
      <c r="B250" s="6"/>
      <c r="C250" s="6"/>
      <c r="D250" s="6"/>
      <c r="E250" s="6"/>
      <c r="F250" s="6"/>
      <c r="G250" s="7" t="s">
        <v>246</v>
      </c>
      <c r="H250" s="8"/>
      <c r="I250" s="8"/>
      <c r="J250" s="8"/>
      <c r="K250" s="8"/>
      <c r="L250" s="8"/>
      <c r="M250" s="8"/>
      <c r="N250" s="8"/>
      <c r="O250" s="8"/>
      <c r="P250" s="9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5">
        <f>IF(ISNUMBER(Q250),Q250,0)-IF(ISNUMBER(Z250),Z250,0)</f>
        <v>0</v>
      </c>
      <c r="AK250" s="15"/>
      <c r="AL250" s="15"/>
      <c r="AM250" s="15"/>
      <c r="AN250" s="15"/>
      <c r="AO250" s="15"/>
      <c r="AP250" s="15"/>
      <c r="AQ250" s="15"/>
      <c r="AR250" s="15"/>
      <c r="AS250" s="15"/>
      <c r="AT250" s="10">
        <f>IF(ISNUMBER(V250),V250,0)-IF(ISNUMBER(Z250),Z250,0)-IF(ISNUMBER(AE250),AE250,0)</f>
        <v>0</v>
      </c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>
        <f>IF(ISNUMBER(AO250),AO250,0)-IF(ISNUMBER(AX250),AX250,0)</f>
        <v>0</v>
      </c>
      <c r="BI250" s="10"/>
      <c r="BJ250" s="10"/>
      <c r="BK250" s="10"/>
      <c r="BL250" s="10"/>
    </row>
    <row r="251" spans="1:79" s="1" customFormat="1" ht="12" customHeight="1">
      <c r="A251" s="6">
        <v>3142</v>
      </c>
      <c r="B251" s="6"/>
      <c r="C251" s="6"/>
      <c r="D251" s="6"/>
      <c r="E251" s="6"/>
      <c r="F251" s="6"/>
      <c r="G251" s="7" t="s">
        <v>172</v>
      </c>
      <c r="H251" s="8"/>
      <c r="I251" s="8"/>
      <c r="J251" s="8"/>
      <c r="K251" s="8"/>
      <c r="L251" s="8"/>
      <c r="M251" s="8"/>
      <c r="N251" s="8"/>
      <c r="O251" s="8"/>
      <c r="P251" s="9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5">
        <f>IF(ISNUMBER(Q251),Q251,0)-IF(ISNUMBER(Z251),Z251,0)</f>
        <v>0</v>
      </c>
      <c r="AK251" s="15"/>
      <c r="AL251" s="15"/>
      <c r="AM251" s="15"/>
      <c r="AN251" s="15"/>
      <c r="AO251" s="10"/>
      <c r="AP251" s="10"/>
      <c r="AQ251" s="10"/>
      <c r="AR251" s="10"/>
      <c r="AS251" s="10"/>
      <c r="AT251" s="10">
        <f>IF(ISNUMBER(V251),V251,0)-IF(ISNUMBER(Z251),Z251,0)-IF(ISNUMBER(AE251),AE251,0)</f>
        <v>0</v>
      </c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>
        <f>IF(ISNUMBER(AO251),AO251,0)-IF(ISNUMBER(AX251),AX251,0)</f>
        <v>0</v>
      </c>
      <c r="BI251" s="10"/>
      <c r="BJ251" s="10"/>
      <c r="BK251" s="10"/>
      <c r="BL251" s="10"/>
    </row>
    <row r="252" spans="1:79" s="3" customFormat="1" ht="12.75" customHeight="1">
      <c r="A252" s="6"/>
      <c r="B252" s="6"/>
      <c r="C252" s="6"/>
      <c r="D252" s="6"/>
      <c r="E252" s="6"/>
      <c r="F252" s="6"/>
      <c r="G252" s="12" t="s">
        <v>151</v>
      </c>
      <c r="H252" s="13"/>
      <c r="I252" s="13"/>
      <c r="J252" s="13"/>
      <c r="K252" s="13"/>
      <c r="L252" s="13"/>
      <c r="M252" s="13"/>
      <c r="N252" s="13"/>
      <c r="O252" s="13"/>
      <c r="P252" s="14"/>
      <c r="Q252" s="10">
        <v>2283200</v>
      </c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>
        <f>IF(ISNUMBER(Q252),Q252,0)-IF(ISNUMBER(Z252),Z252,0)</f>
        <v>2283200</v>
      </c>
      <c r="AK252" s="10"/>
      <c r="AL252" s="10"/>
      <c r="AM252" s="10"/>
      <c r="AN252" s="10"/>
      <c r="AO252" s="10">
        <v>1820625</v>
      </c>
      <c r="AP252" s="10"/>
      <c r="AQ252" s="10"/>
      <c r="AR252" s="10"/>
      <c r="AS252" s="10"/>
      <c r="AT252" s="10">
        <f>IF(ISNUMBER(V252),V252,0)-IF(ISNUMBER(Z252),Z252,0)-IF(ISNUMBER(AE252),AE252,0)</f>
        <v>0</v>
      </c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>
        <f>IF(ISNUMBER(AO252),AO252,0)-IF(ISNUMBER(AX252),AX252,0)</f>
        <v>1820625</v>
      </c>
      <c r="BI252" s="10"/>
      <c r="BJ252" s="10"/>
      <c r="BK252" s="10"/>
      <c r="BL252" s="10"/>
      <c r="CA252" s="3" t="s">
        <v>53</v>
      </c>
    </row>
    <row r="255" spans="1:79" ht="14.25" customHeight="1">
      <c r="A255" s="76" t="s">
        <v>212</v>
      </c>
      <c r="B255" s="76"/>
      <c r="C255" s="76"/>
      <c r="D255" s="76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  <c r="AB255" s="76"/>
      <c r="AC255" s="76"/>
      <c r="AD255" s="76"/>
      <c r="AE255" s="76"/>
      <c r="AF255" s="76"/>
      <c r="AG255" s="76"/>
      <c r="AH255" s="76"/>
      <c r="AI255" s="76"/>
      <c r="AJ255" s="76"/>
      <c r="AK255" s="76"/>
      <c r="AL255" s="76"/>
      <c r="AM255" s="76"/>
      <c r="AN255" s="76"/>
      <c r="AO255" s="76"/>
      <c r="AP255" s="76"/>
      <c r="AQ255" s="76"/>
      <c r="AR255" s="76"/>
      <c r="AS255" s="76"/>
      <c r="AT255" s="76"/>
      <c r="AU255" s="76"/>
      <c r="AV255" s="76"/>
      <c r="AW255" s="76"/>
      <c r="AX255" s="76"/>
      <c r="AY255" s="76"/>
      <c r="AZ255" s="76"/>
      <c r="BA255" s="76"/>
      <c r="BB255" s="76"/>
      <c r="BC255" s="76"/>
      <c r="BD255" s="76"/>
      <c r="BE255" s="76"/>
      <c r="BF255" s="76"/>
      <c r="BG255" s="76"/>
      <c r="BH255" s="76"/>
      <c r="BI255" s="76"/>
      <c r="BJ255" s="76"/>
      <c r="BK255" s="76"/>
      <c r="BL255" s="76"/>
    </row>
    <row r="256" spans="1:79" ht="15" customHeight="1">
      <c r="A256" s="81" t="s">
        <v>205</v>
      </c>
      <c r="B256" s="81"/>
      <c r="C256" s="81"/>
      <c r="D256" s="81"/>
      <c r="E256" s="81"/>
      <c r="F256" s="81"/>
      <c r="G256" s="81"/>
      <c r="H256" s="81"/>
      <c r="I256" s="81"/>
      <c r="J256" s="81"/>
      <c r="K256" s="81"/>
      <c r="L256" s="81"/>
      <c r="M256" s="81"/>
      <c r="N256" s="81"/>
      <c r="O256" s="81"/>
      <c r="P256" s="81"/>
      <c r="Q256" s="81"/>
      <c r="R256" s="81"/>
      <c r="S256" s="81"/>
      <c r="T256" s="81"/>
      <c r="U256" s="81"/>
      <c r="V256" s="81"/>
      <c r="W256" s="81"/>
      <c r="X256" s="81"/>
      <c r="Y256" s="81"/>
      <c r="Z256" s="81"/>
      <c r="AA256" s="81"/>
      <c r="AB256" s="81"/>
      <c r="AC256" s="81"/>
      <c r="AD256" s="81"/>
      <c r="AE256" s="81"/>
      <c r="AF256" s="81"/>
      <c r="AG256" s="81"/>
      <c r="AH256" s="81"/>
      <c r="AI256" s="81"/>
      <c r="AJ256" s="81"/>
      <c r="AK256" s="81"/>
      <c r="AL256" s="81"/>
      <c r="AM256" s="81"/>
      <c r="AN256" s="81"/>
      <c r="AO256" s="81"/>
      <c r="AP256" s="81"/>
      <c r="AQ256" s="81"/>
      <c r="AR256" s="81"/>
      <c r="AS256" s="81"/>
      <c r="AT256" s="81"/>
      <c r="AU256" s="81"/>
      <c r="AV256" s="81"/>
      <c r="AW256" s="81"/>
      <c r="AX256" s="81"/>
      <c r="AY256" s="81"/>
      <c r="AZ256" s="81"/>
      <c r="BA256" s="81"/>
      <c r="BB256" s="81"/>
      <c r="BC256" s="81"/>
      <c r="BD256" s="81"/>
      <c r="BE256" s="81"/>
      <c r="BF256" s="81"/>
      <c r="BG256" s="81"/>
      <c r="BH256" s="81"/>
      <c r="BI256" s="81"/>
      <c r="BJ256" s="81"/>
      <c r="BK256" s="81"/>
      <c r="BL256" s="81"/>
    </row>
    <row r="258" spans="1:79" ht="42.95" customHeight="1">
      <c r="A258" s="82" t="s">
        <v>138</v>
      </c>
      <c r="B258" s="82"/>
      <c r="C258" s="82"/>
      <c r="D258" s="82"/>
      <c r="E258" s="82"/>
      <c r="F258" s="82"/>
      <c r="G258" s="24" t="s">
        <v>19</v>
      </c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 t="s">
        <v>15</v>
      </c>
      <c r="U258" s="24"/>
      <c r="V258" s="24"/>
      <c r="W258" s="24"/>
      <c r="X258" s="24"/>
      <c r="Y258" s="24"/>
      <c r="Z258" s="24" t="s">
        <v>14</v>
      </c>
      <c r="AA258" s="24"/>
      <c r="AB258" s="24"/>
      <c r="AC258" s="24"/>
      <c r="AD258" s="24"/>
      <c r="AE258" s="24" t="s">
        <v>208</v>
      </c>
      <c r="AF258" s="24"/>
      <c r="AG258" s="24"/>
      <c r="AH258" s="24"/>
      <c r="AI258" s="24"/>
      <c r="AJ258" s="24"/>
      <c r="AK258" s="24" t="s">
        <v>213</v>
      </c>
      <c r="AL258" s="24"/>
      <c r="AM258" s="24"/>
      <c r="AN258" s="24"/>
      <c r="AO258" s="24"/>
      <c r="AP258" s="24"/>
      <c r="AQ258" s="24" t="s">
        <v>225</v>
      </c>
      <c r="AR258" s="24"/>
      <c r="AS258" s="24"/>
      <c r="AT258" s="24"/>
      <c r="AU258" s="24"/>
      <c r="AV258" s="24"/>
      <c r="AW258" s="24" t="s">
        <v>18</v>
      </c>
      <c r="AX258" s="24"/>
      <c r="AY258" s="24"/>
      <c r="AZ258" s="24"/>
      <c r="BA258" s="24"/>
      <c r="BB258" s="24"/>
      <c r="BC258" s="24"/>
      <c r="BD258" s="24"/>
      <c r="BE258" s="24" t="s">
        <v>162</v>
      </c>
      <c r="BF258" s="24"/>
      <c r="BG258" s="24"/>
      <c r="BH258" s="24"/>
      <c r="BI258" s="24"/>
      <c r="BJ258" s="24"/>
      <c r="BK258" s="24"/>
      <c r="BL258" s="24"/>
    </row>
    <row r="259" spans="1:79" ht="21.75" customHeight="1">
      <c r="A259" s="82"/>
      <c r="B259" s="82"/>
      <c r="C259" s="82"/>
      <c r="D259" s="82"/>
      <c r="E259" s="82"/>
      <c r="F259" s="82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  <c r="BL259" s="24"/>
    </row>
    <row r="260" spans="1:79" ht="15" customHeight="1">
      <c r="A260" s="24">
        <v>1</v>
      </c>
      <c r="B260" s="24"/>
      <c r="C260" s="24"/>
      <c r="D260" s="24"/>
      <c r="E260" s="24"/>
      <c r="F260" s="24"/>
      <c r="G260" s="24">
        <v>2</v>
      </c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>
        <v>3</v>
      </c>
      <c r="U260" s="24"/>
      <c r="V260" s="24"/>
      <c r="W260" s="24"/>
      <c r="X260" s="24"/>
      <c r="Y260" s="24"/>
      <c r="Z260" s="24">
        <v>4</v>
      </c>
      <c r="AA260" s="24"/>
      <c r="AB260" s="24"/>
      <c r="AC260" s="24"/>
      <c r="AD260" s="24"/>
      <c r="AE260" s="24">
        <v>5</v>
      </c>
      <c r="AF260" s="24"/>
      <c r="AG260" s="24"/>
      <c r="AH260" s="24"/>
      <c r="AI260" s="24"/>
      <c r="AJ260" s="24"/>
      <c r="AK260" s="24">
        <v>6</v>
      </c>
      <c r="AL260" s="24"/>
      <c r="AM260" s="24"/>
      <c r="AN260" s="24"/>
      <c r="AO260" s="24"/>
      <c r="AP260" s="24"/>
      <c r="AQ260" s="24">
        <v>7</v>
      </c>
      <c r="AR260" s="24"/>
      <c r="AS260" s="24"/>
      <c r="AT260" s="24"/>
      <c r="AU260" s="24"/>
      <c r="AV260" s="24"/>
      <c r="AW260" s="22">
        <v>8</v>
      </c>
      <c r="AX260" s="22"/>
      <c r="AY260" s="22"/>
      <c r="AZ260" s="22"/>
      <c r="BA260" s="22"/>
      <c r="BB260" s="22"/>
      <c r="BC260" s="22"/>
      <c r="BD260" s="22"/>
      <c r="BE260" s="22">
        <v>9</v>
      </c>
      <c r="BF260" s="22"/>
      <c r="BG260" s="22"/>
      <c r="BH260" s="22"/>
      <c r="BI260" s="22"/>
      <c r="BJ260" s="22"/>
      <c r="BK260" s="22"/>
      <c r="BL260" s="22"/>
    </row>
    <row r="261" spans="1:79" s="1" customFormat="1" ht="18.75" hidden="1" customHeight="1">
      <c r="A261" s="22" t="s">
        <v>64</v>
      </c>
      <c r="B261" s="22"/>
      <c r="C261" s="22"/>
      <c r="D261" s="22"/>
      <c r="E261" s="22"/>
      <c r="F261" s="22"/>
      <c r="G261" s="80" t="s">
        <v>57</v>
      </c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23" t="s">
        <v>80</v>
      </c>
      <c r="U261" s="23"/>
      <c r="V261" s="23"/>
      <c r="W261" s="23"/>
      <c r="X261" s="23"/>
      <c r="Y261" s="23"/>
      <c r="Z261" s="23" t="s">
        <v>81</v>
      </c>
      <c r="AA261" s="23"/>
      <c r="AB261" s="23"/>
      <c r="AC261" s="23"/>
      <c r="AD261" s="23"/>
      <c r="AE261" s="23" t="s">
        <v>82</v>
      </c>
      <c r="AF261" s="23"/>
      <c r="AG261" s="23"/>
      <c r="AH261" s="23"/>
      <c r="AI261" s="23"/>
      <c r="AJ261" s="23"/>
      <c r="AK261" s="23" t="s">
        <v>83</v>
      </c>
      <c r="AL261" s="23"/>
      <c r="AM261" s="23"/>
      <c r="AN261" s="23"/>
      <c r="AO261" s="23"/>
      <c r="AP261" s="23"/>
      <c r="AQ261" s="23" t="s">
        <v>84</v>
      </c>
      <c r="AR261" s="23"/>
      <c r="AS261" s="23"/>
      <c r="AT261" s="23"/>
      <c r="AU261" s="23"/>
      <c r="AV261" s="23"/>
      <c r="AW261" s="80" t="s">
        <v>87</v>
      </c>
      <c r="AX261" s="80"/>
      <c r="AY261" s="80"/>
      <c r="AZ261" s="80"/>
      <c r="BA261" s="80"/>
      <c r="BB261" s="80"/>
      <c r="BC261" s="80"/>
      <c r="BD261" s="80"/>
      <c r="BE261" s="80" t="s">
        <v>88</v>
      </c>
      <c r="BF261" s="80"/>
      <c r="BG261" s="80"/>
      <c r="BH261" s="80"/>
      <c r="BI261" s="80"/>
      <c r="BJ261" s="80"/>
      <c r="BK261" s="80"/>
      <c r="BL261" s="80"/>
      <c r="CA261" s="1" t="s">
        <v>54</v>
      </c>
    </row>
    <row r="262" spans="1:79" s="3" customFormat="1" ht="12.75" customHeight="1">
      <c r="A262" s="6">
        <v>2210</v>
      </c>
      <c r="B262" s="6"/>
      <c r="C262" s="6"/>
      <c r="D262" s="6"/>
      <c r="E262" s="6"/>
      <c r="F262" s="6"/>
      <c r="G262" s="7" t="s">
        <v>169</v>
      </c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9"/>
      <c r="T262" s="15">
        <v>100000</v>
      </c>
      <c r="U262" s="15"/>
      <c r="V262" s="15"/>
      <c r="W262" s="15"/>
      <c r="X262" s="15"/>
      <c r="Y262" s="15"/>
      <c r="Z262" s="15">
        <v>76960</v>
      </c>
      <c r="AA262" s="15"/>
      <c r="AB262" s="15"/>
      <c r="AC262" s="15"/>
      <c r="AD262" s="15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CA262" s="3" t="s">
        <v>55</v>
      </c>
    </row>
    <row r="263" spans="1:79" s="3" customFormat="1" ht="12.75" customHeight="1">
      <c r="A263" s="6">
        <v>2240</v>
      </c>
      <c r="B263" s="6"/>
      <c r="C263" s="6"/>
      <c r="D263" s="6"/>
      <c r="E263" s="6"/>
      <c r="F263" s="6"/>
      <c r="G263" s="7" t="s">
        <v>170</v>
      </c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9"/>
      <c r="T263" s="15">
        <v>3436200</v>
      </c>
      <c r="U263" s="15"/>
      <c r="V263" s="15"/>
      <c r="W263" s="15"/>
      <c r="X263" s="15"/>
      <c r="Y263" s="15"/>
      <c r="Z263" s="15">
        <v>2632239</v>
      </c>
      <c r="AA263" s="15"/>
      <c r="AB263" s="15"/>
      <c r="AC263" s="15"/>
      <c r="AD263" s="15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1"/>
      <c r="AX263" s="11"/>
      <c r="AY263" s="11"/>
      <c r="AZ263" s="11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11"/>
      <c r="BL263" s="11"/>
    </row>
    <row r="264" spans="1:79" s="3" customFormat="1" ht="12.75" customHeight="1">
      <c r="A264" s="6">
        <v>3132</v>
      </c>
      <c r="B264" s="6"/>
      <c r="C264" s="6"/>
      <c r="D264" s="6"/>
      <c r="E264" s="6"/>
      <c r="F264" s="6"/>
      <c r="G264" s="7" t="s">
        <v>246</v>
      </c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9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1"/>
      <c r="AX264" s="11"/>
      <c r="AY264" s="11"/>
      <c r="AZ264" s="11"/>
      <c r="BA264" s="11"/>
      <c r="BB264" s="11"/>
      <c r="BC264" s="11"/>
      <c r="BD264" s="11"/>
      <c r="BE264" s="11"/>
      <c r="BF264" s="11"/>
      <c r="BG264" s="11"/>
      <c r="BH264" s="11"/>
      <c r="BI264" s="11"/>
      <c r="BJ264" s="11"/>
      <c r="BK264" s="11"/>
      <c r="BL264" s="11"/>
    </row>
    <row r="265" spans="1:79" s="3" customFormat="1" ht="12.75" customHeight="1">
      <c r="A265" s="6">
        <v>3142</v>
      </c>
      <c r="B265" s="6"/>
      <c r="C265" s="6"/>
      <c r="D265" s="6"/>
      <c r="E265" s="6"/>
      <c r="F265" s="6"/>
      <c r="G265" s="7" t="s">
        <v>172</v>
      </c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9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1"/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1"/>
      <c r="BL265" s="11"/>
    </row>
    <row r="266" spans="1:79" s="3" customFormat="1" ht="12.75" customHeight="1">
      <c r="A266" s="6"/>
      <c r="B266" s="6"/>
      <c r="C266" s="6"/>
      <c r="D266" s="6"/>
      <c r="E266" s="6"/>
      <c r="F266" s="6"/>
      <c r="G266" s="12" t="s">
        <v>151</v>
      </c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4"/>
      <c r="T266" s="10">
        <v>3536200</v>
      </c>
      <c r="U266" s="10"/>
      <c r="V266" s="10"/>
      <c r="W266" s="10"/>
      <c r="X266" s="10"/>
      <c r="Y266" s="10"/>
      <c r="Z266" s="10">
        <v>2709199</v>
      </c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1"/>
      <c r="AX266" s="11"/>
      <c r="AY266" s="11"/>
      <c r="AZ266" s="11"/>
      <c r="BA266" s="11"/>
      <c r="BB266" s="11"/>
      <c r="BC266" s="11"/>
      <c r="BD266" s="11"/>
      <c r="BE266" s="11"/>
      <c r="BF266" s="11"/>
      <c r="BG266" s="11"/>
      <c r="BH266" s="11"/>
      <c r="BI266" s="11"/>
      <c r="BJ266" s="11"/>
      <c r="BK266" s="11"/>
      <c r="BL266" s="11"/>
    </row>
    <row r="269" spans="1:79" ht="14.25" customHeight="1">
      <c r="A269" s="76" t="s">
        <v>226</v>
      </c>
      <c r="B269" s="76"/>
      <c r="C269" s="76"/>
      <c r="D269" s="76"/>
      <c r="E269" s="76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  <c r="AA269" s="76"/>
      <c r="AB269" s="76"/>
      <c r="AC269" s="76"/>
      <c r="AD269" s="76"/>
      <c r="AE269" s="76"/>
      <c r="AF269" s="76"/>
      <c r="AG269" s="76"/>
      <c r="AH269" s="76"/>
      <c r="AI269" s="76"/>
      <c r="AJ269" s="76"/>
      <c r="AK269" s="76"/>
      <c r="AL269" s="76"/>
      <c r="AM269" s="76"/>
      <c r="AN269" s="76"/>
      <c r="AO269" s="76"/>
      <c r="AP269" s="76"/>
      <c r="AQ269" s="76"/>
      <c r="AR269" s="76"/>
      <c r="AS269" s="76"/>
      <c r="AT269" s="76"/>
      <c r="AU269" s="76"/>
      <c r="AV269" s="76"/>
      <c r="AW269" s="76"/>
      <c r="AX269" s="76"/>
      <c r="AY269" s="76"/>
      <c r="AZ269" s="76"/>
      <c r="BA269" s="76"/>
      <c r="BB269" s="76"/>
      <c r="BC269" s="76"/>
      <c r="BD269" s="76"/>
      <c r="BE269" s="76"/>
      <c r="BF269" s="76"/>
      <c r="BG269" s="76"/>
      <c r="BH269" s="76"/>
      <c r="BI269" s="76"/>
      <c r="BJ269" s="76"/>
      <c r="BK269" s="76"/>
      <c r="BL269" s="76"/>
    </row>
    <row r="270" spans="1:79" ht="15" customHeight="1">
      <c r="A270" s="77"/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  <c r="Z270" s="77"/>
      <c r="AA270" s="77"/>
      <c r="AB270" s="77"/>
      <c r="AC270" s="77"/>
      <c r="AD270" s="77"/>
      <c r="AE270" s="77"/>
      <c r="AF270" s="77"/>
      <c r="AG270" s="77"/>
      <c r="AH270" s="77"/>
      <c r="AI270" s="77"/>
      <c r="AJ270" s="77"/>
      <c r="AK270" s="77"/>
      <c r="AL270" s="77"/>
      <c r="AM270" s="77"/>
      <c r="AN270" s="77"/>
      <c r="AO270" s="77"/>
      <c r="AP270" s="77"/>
      <c r="AQ270" s="77"/>
      <c r="AR270" s="77"/>
      <c r="AS270" s="77"/>
      <c r="AT270" s="77"/>
      <c r="AU270" s="77"/>
      <c r="AV270" s="77"/>
      <c r="AW270" s="77"/>
      <c r="AX270" s="77"/>
      <c r="AY270" s="77"/>
      <c r="AZ270" s="77"/>
      <c r="BA270" s="77"/>
      <c r="BB270" s="77"/>
      <c r="BC270" s="77"/>
      <c r="BD270" s="77"/>
      <c r="BE270" s="77"/>
      <c r="BF270" s="77"/>
      <c r="BG270" s="77"/>
      <c r="BH270" s="77"/>
      <c r="BI270" s="77"/>
      <c r="BJ270" s="77"/>
      <c r="BK270" s="77"/>
      <c r="BL270" s="77"/>
    </row>
    <row r="271" spans="1:79" ht="15" customHeight="1">
      <c r="A271" s="77"/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  <c r="AC271" s="77"/>
      <c r="AD271" s="77"/>
      <c r="AE271" s="77"/>
      <c r="AF271" s="77"/>
      <c r="AG271" s="77"/>
      <c r="AH271" s="77"/>
      <c r="AI271" s="77"/>
      <c r="AJ271" s="77"/>
      <c r="AK271" s="77"/>
      <c r="AL271" s="77"/>
      <c r="AM271" s="77"/>
      <c r="AN271" s="77"/>
      <c r="AO271" s="77"/>
      <c r="AP271" s="77"/>
      <c r="AQ271" s="77"/>
      <c r="AR271" s="77"/>
      <c r="AS271" s="77"/>
      <c r="AT271" s="77"/>
      <c r="AU271" s="77"/>
      <c r="AV271" s="77"/>
      <c r="AW271" s="77"/>
      <c r="AX271" s="77"/>
      <c r="AY271" s="77"/>
      <c r="AZ271" s="77"/>
      <c r="BA271" s="77"/>
      <c r="BB271" s="77"/>
      <c r="BC271" s="77"/>
      <c r="BD271" s="77"/>
      <c r="BE271" s="77"/>
      <c r="BF271" s="77"/>
      <c r="BG271" s="77"/>
      <c r="BH271" s="77"/>
      <c r="BI271" s="77"/>
      <c r="BJ271" s="77"/>
      <c r="BK271" s="77"/>
      <c r="BL271" s="77"/>
    </row>
    <row r="272" spans="1:79" ht="14.25">
      <c r="A272" s="76" t="s">
        <v>240</v>
      </c>
      <c r="B272" s="76"/>
      <c r="C272" s="76"/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76"/>
      <c r="AB272" s="76"/>
      <c r="AC272" s="76"/>
      <c r="AD272" s="76"/>
      <c r="AE272" s="76"/>
      <c r="AF272" s="76"/>
      <c r="AG272" s="76"/>
      <c r="AH272" s="76"/>
      <c r="AI272" s="76"/>
      <c r="AJ272" s="76"/>
      <c r="AK272" s="76"/>
      <c r="AL272" s="76"/>
      <c r="AM272" s="76"/>
      <c r="AN272" s="76"/>
      <c r="AO272" s="76"/>
      <c r="AP272" s="76"/>
      <c r="AQ272" s="76"/>
      <c r="AR272" s="76"/>
      <c r="AS272" s="76"/>
      <c r="AT272" s="76"/>
      <c r="AU272" s="76"/>
      <c r="AV272" s="76"/>
      <c r="AW272" s="76"/>
      <c r="AX272" s="76"/>
      <c r="AY272" s="76"/>
      <c r="AZ272" s="76"/>
      <c r="BA272" s="76"/>
      <c r="BB272" s="76"/>
      <c r="BC272" s="76"/>
      <c r="BD272" s="76"/>
      <c r="BE272" s="76"/>
      <c r="BF272" s="76"/>
      <c r="BG272" s="76"/>
      <c r="BH272" s="76"/>
      <c r="BI272" s="76"/>
      <c r="BJ272" s="76"/>
      <c r="BK272" s="76"/>
      <c r="BL272" s="76"/>
    </row>
    <row r="273" spans="1:64" ht="14.25">
      <c r="A273" s="76" t="s">
        <v>214</v>
      </c>
      <c r="B273" s="76"/>
      <c r="C273" s="76"/>
      <c r="D273" s="76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76"/>
      <c r="AB273" s="76"/>
      <c r="AC273" s="76"/>
      <c r="AD273" s="76"/>
      <c r="AE273" s="76"/>
      <c r="AF273" s="76"/>
      <c r="AG273" s="76"/>
      <c r="AH273" s="76"/>
      <c r="AI273" s="76"/>
      <c r="AJ273" s="76"/>
      <c r="AK273" s="76"/>
      <c r="AL273" s="76"/>
      <c r="AM273" s="76"/>
      <c r="AN273" s="76"/>
      <c r="AO273" s="76"/>
      <c r="AP273" s="76"/>
      <c r="AQ273" s="76"/>
      <c r="AR273" s="76"/>
      <c r="AS273" s="76"/>
      <c r="AT273" s="76"/>
      <c r="AU273" s="76"/>
      <c r="AV273" s="76"/>
      <c r="AW273" s="76"/>
      <c r="AX273" s="76"/>
      <c r="AY273" s="76"/>
      <c r="AZ273" s="76"/>
      <c r="BA273" s="76"/>
      <c r="BB273" s="76"/>
      <c r="BC273" s="76"/>
      <c r="BD273" s="76"/>
      <c r="BE273" s="76"/>
      <c r="BF273" s="76"/>
      <c r="BG273" s="76"/>
      <c r="BH273" s="76"/>
      <c r="BI273" s="76"/>
      <c r="BJ273" s="76"/>
      <c r="BK273" s="76"/>
      <c r="BL273" s="76"/>
    </row>
    <row r="274" spans="1:64" ht="15" customHeight="1">
      <c r="A274" s="77"/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  <c r="Z274" s="77"/>
      <c r="AA274" s="77"/>
      <c r="AB274" s="77"/>
      <c r="AC274" s="77"/>
      <c r="AD274" s="77"/>
      <c r="AE274" s="77"/>
      <c r="AF274" s="77"/>
      <c r="AG274" s="77"/>
      <c r="AH274" s="77"/>
      <c r="AI274" s="77"/>
      <c r="AJ274" s="77"/>
      <c r="AK274" s="77"/>
      <c r="AL274" s="77"/>
      <c r="AM274" s="77"/>
      <c r="AN274" s="77"/>
      <c r="AO274" s="77"/>
      <c r="AP274" s="77"/>
      <c r="AQ274" s="77"/>
      <c r="AR274" s="77"/>
      <c r="AS274" s="77"/>
      <c r="AT274" s="77"/>
      <c r="AU274" s="77"/>
      <c r="AV274" s="77"/>
      <c r="AW274" s="77"/>
      <c r="AX274" s="77"/>
      <c r="AY274" s="77"/>
      <c r="AZ274" s="77"/>
      <c r="BA274" s="77"/>
      <c r="BB274" s="77"/>
      <c r="BC274" s="77"/>
      <c r="BD274" s="77"/>
      <c r="BE274" s="77"/>
      <c r="BF274" s="77"/>
      <c r="BG274" s="77"/>
      <c r="BH274" s="77"/>
      <c r="BI274" s="77"/>
      <c r="BJ274" s="77"/>
      <c r="BK274" s="77"/>
      <c r="BL274" s="77"/>
    </row>
    <row r="276" spans="1:64" ht="18.95" customHeight="1">
      <c r="A276" s="72" t="s">
        <v>247</v>
      </c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  <c r="X276" s="73"/>
      <c r="Y276" s="73"/>
      <c r="Z276" s="73"/>
      <c r="AA276" s="73"/>
      <c r="AB276" s="78" t="s">
        <v>0</v>
      </c>
      <c r="AC276" s="78"/>
      <c r="AD276" s="78"/>
      <c r="AE276" s="78"/>
      <c r="AF276" s="78"/>
      <c r="AG276" s="78"/>
      <c r="AH276" s="78"/>
      <c r="AI276" s="78"/>
      <c r="AJ276" s="78"/>
      <c r="AK276" s="78"/>
      <c r="AL276" s="78"/>
      <c r="AM276" s="78"/>
      <c r="AN276" s="78"/>
      <c r="AO276" s="78"/>
      <c r="AP276" s="78"/>
      <c r="AQ276" s="78"/>
      <c r="AR276" s="78"/>
      <c r="AS276" s="78"/>
      <c r="AT276" s="78"/>
      <c r="AU276" s="79" t="s">
        <v>248</v>
      </c>
      <c r="AV276" s="73"/>
      <c r="AW276" s="73"/>
      <c r="AX276" s="73"/>
      <c r="AY276" s="73"/>
      <c r="AZ276" s="73"/>
      <c r="BA276" s="73"/>
      <c r="BB276" s="73"/>
      <c r="BC276" s="73"/>
      <c r="BD276" s="73"/>
      <c r="BE276" s="73"/>
      <c r="BF276" s="73"/>
    </row>
    <row r="277" spans="1:64" ht="20.100000000000001" customHeight="1">
      <c r="AB277" s="74" t="s">
        <v>1</v>
      </c>
      <c r="AC277" s="74"/>
      <c r="AD277" s="74"/>
      <c r="AE277" s="74"/>
      <c r="AF277" s="74"/>
      <c r="AG277" s="74"/>
      <c r="AH277" s="74"/>
      <c r="AI277" s="74"/>
      <c r="AJ277" s="74"/>
      <c r="AK277" s="74"/>
      <c r="AL277" s="74"/>
      <c r="AM277" s="74"/>
      <c r="AN277" s="74"/>
      <c r="AO277" s="74"/>
      <c r="AP277" s="74"/>
      <c r="AQ277" s="74"/>
      <c r="AR277" s="74"/>
      <c r="AS277" s="74"/>
      <c r="AT277" s="74"/>
      <c r="AU277" s="74" t="s">
        <v>150</v>
      </c>
      <c r="AV277" s="74"/>
      <c r="AW277" s="74"/>
      <c r="AX277" s="74"/>
      <c r="AY277" s="74"/>
      <c r="AZ277" s="74"/>
      <c r="BA277" s="74"/>
      <c r="BB277" s="74"/>
      <c r="BC277" s="74"/>
      <c r="BD277" s="74"/>
      <c r="BE277" s="74"/>
      <c r="BF277" s="74"/>
    </row>
    <row r="278" spans="1:64" ht="27.75" customHeight="1">
      <c r="A278" s="72" t="s">
        <v>249</v>
      </c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  <c r="X278" s="73"/>
      <c r="Y278" s="73"/>
      <c r="Z278" s="73"/>
      <c r="AA278" s="73"/>
      <c r="AB278" s="74" t="s">
        <v>0</v>
      </c>
      <c r="AC278" s="74"/>
      <c r="AD278" s="74"/>
      <c r="AE278" s="74"/>
      <c r="AF278" s="74"/>
      <c r="AG278" s="74"/>
      <c r="AH278" s="74"/>
      <c r="AI278" s="74"/>
      <c r="AJ278" s="74"/>
      <c r="AK278" s="74"/>
      <c r="AL278" s="74"/>
      <c r="AM278" s="74"/>
      <c r="AN278" s="74"/>
      <c r="AO278" s="74"/>
      <c r="AP278" s="74"/>
      <c r="AQ278" s="74"/>
      <c r="AR278" s="74"/>
      <c r="AS278" s="74"/>
      <c r="AT278" s="74"/>
      <c r="AU278" s="75" t="s">
        <v>204</v>
      </c>
      <c r="AV278" s="73"/>
      <c r="AW278" s="73"/>
      <c r="AX278" s="73"/>
      <c r="AY278" s="73"/>
      <c r="AZ278" s="73"/>
      <c r="BA278" s="73"/>
      <c r="BB278" s="73"/>
      <c r="BC278" s="73"/>
      <c r="BD278" s="73"/>
      <c r="BE278" s="73"/>
      <c r="BF278" s="73"/>
    </row>
    <row r="279" spans="1:64" ht="20.100000000000001" customHeight="1">
      <c r="AB279" s="74" t="s">
        <v>1</v>
      </c>
      <c r="AC279" s="74"/>
      <c r="AD279" s="74"/>
      <c r="AE279" s="74"/>
      <c r="AF279" s="74"/>
      <c r="AG279" s="74"/>
      <c r="AH279" s="74"/>
      <c r="AI279" s="74"/>
      <c r="AJ279" s="74"/>
      <c r="AK279" s="74"/>
      <c r="AL279" s="74"/>
      <c r="AM279" s="74"/>
      <c r="AN279" s="74"/>
      <c r="AO279" s="74"/>
      <c r="AP279" s="74"/>
      <c r="AQ279" s="74"/>
      <c r="AR279" s="74"/>
      <c r="AS279" s="74"/>
      <c r="AT279" s="74"/>
      <c r="AU279" s="74" t="s">
        <v>150</v>
      </c>
      <c r="AV279" s="74"/>
      <c r="AW279" s="74"/>
      <c r="AX279" s="74"/>
      <c r="AY279" s="74"/>
      <c r="AZ279" s="74"/>
      <c r="BA279" s="74"/>
      <c r="BB279" s="74"/>
      <c r="BC279" s="74"/>
      <c r="BD279" s="74"/>
      <c r="BE279" s="74"/>
      <c r="BF279" s="74"/>
    </row>
  </sheetData>
  <mergeCells count="1715">
    <mergeCell ref="A1:BL1"/>
    <mergeCell ref="A2:BL2"/>
    <mergeCell ref="A4:BL4"/>
    <mergeCell ref="A7:AD7"/>
    <mergeCell ref="AE7:AJ7"/>
    <mergeCell ref="A8:AD8"/>
    <mergeCell ref="AE8:AX8"/>
    <mergeCell ref="AC27:AG27"/>
    <mergeCell ref="AH27:AJ27"/>
    <mergeCell ref="AK27:AO27"/>
    <mergeCell ref="AP27:AT27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BU30:BY30"/>
    <mergeCell ref="A37:BL37"/>
    <mergeCell ref="A38:AW38"/>
    <mergeCell ref="A40:D41"/>
    <mergeCell ref="E40:W41"/>
    <mergeCell ref="X40:AO40"/>
    <mergeCell ref="AP40:BG40"/>
    <mergeCell ref="X41:AB41"/>
    <mergeCell ref="AC41:AG41"/>
    <mergeCell ref="AH41:AJ41"/>
    <mergeCell ref="AU30:AY30"/>
    <mergeCell ref="AZ30:BB30"/>
    <mergeCell ref="BC30:BG30"/>
    <mergeCell ref="BH30:BL30"/>
    <mergeCell ref="BM30:BQ30"/>
    <mergeCell ref="BR30:BT30"/>
    <mergeCell ref="BM29:BQ29"/>
    <mergeCell ref="BR29:BT29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AK42:AO42"/>
    <mergeCell ref="AP42:AT42"/>
    <mergeCell ref="AU42:AY42"/>
    <mergeCell ref="AZ42:BB42"/>
    <mergeCell ref="BC42:BG42"/>
    <mergeCell ref="A43:D43"/>
    <mergeCell ref="E43:W43"/>
    <mergeCell ref="X43:AB43"/>
    <mergeCell ref="AC43:AG43"/>
    <mergeCell ref="AH43:AJ43"/>
    <mergeCell ref="AK41:AO41"/>
    <mergeCell ref="AP41:AT41"/>
    <mergeCell ref="AU41:AY41"/>
    <mergeCell ref="AZ41:BB41"/>
    <mergeCell ref="BC41:BG41"/>
    <mergeCell ref="A42:D42"/>
    <mergeCell ref="E42:W42"/>
    <mergeCell ref="X42:AB42"/>
    <mergeCell ref="AC42:AG42"/>
    <mergeCell ref="AH42:AJ42"/>
    <mergeCell ref="AK44:AO44"/>
    <mergeCell ref="AP44:AT44"/>
    <mergeCell ref="AU44:AY44"/>
    <mergeCell ref="AZ44:BB44"/>
    <mergeCell ref="BC44:BG44"/>
    <mergeCell ref="A51:BZ51"/>
    <mergeCell ref="AK45:AO45"/>
    <mergeCell ref="AP45:AT45"/>
    <mergeCell ref="AU45:AY45"/>
    <mergeCell ref="AZ45:BB45"/>
    <mergeCell ref="AK43:AO43"/>
    <mergeCell ref="AP43:AT43"/>
    <mergeCell ref="AU43:AY43"/>
    <mergeCell ref="AZ43:BB43"/>
    <mergeCell ref="BC43:BG43"/>
    <mergeCell ref="A44:D44"/>
    <mergeCell ref="E44:W44"/>
    <mergeCell ref="X44:AB44"/>
    <mergeCell ref="AC44:AG44"/>
    <mergeCell ref="AH44:AJ44"/>
    <mergeCell ref="BC46:BG46"/>
    <mergeCell ref="A47:D47"/>
    <mergeCell ref="E47:W47"/>
    <mergeCell ref="X47:AB47"/>
    <mergeCell ref="AC47:AG47"/>
    <mergeCell ref="AH47:AJ47"/>
    <mergeCell ref="AK47:AO47"/>
    <mergeCell ref="AP47:AT47"/>
    <mergeCell ref="AU47:AY47"/>
    <mergeCell ref="AZ47:BB47"/>
    <mergeCell ref="BC45:BG45"/>
    <mergeCell ref="A46:D46"/>
    <mergeCell ref="BM56:BQ56"/>
    <mergeCell ref="BR56:BT56"/>
    <mergeCell ref="BU56:BY56"/>
    <mergeCell ref="A57:D57"/>
    <mergeCell ref="E57:W57"/>
    <mergeCell ref="X57:AB57"/>
    <mergeCell ref="AC57:AG57"/>
    <mergeCell ref="AH57:AJ57"/>
    <mergeCell ref="AK57:AO57"/>
    <mergeCell ref="AP57:AT57"/>
    <mergeCell ref="AK56:AO56"/>
    <mergeCell ref="AP56:AT56"/>
    <mergeCell ref="AU56:AY56"/>
    <mergeCell ref="AZ56:BB56"/>
    <mergeCell ref="BC56:BG56"/>
    <mergeCell ref="BH56:BL56"/>
    <mergeCell ref="A52:BL52"/>
    <mergeCell ref="A53:BL53"/>
    <mergeCell ref="A55:D56"/>
    <mergeCell ref="E55:W56"/>
    <mergeCell ref="X55:AO55"/>
    <mergeCell ref="AP55:BG55"/>
    <mergeCell ref="BH55:BY55"/>
    <mergeCell ref="X56:AB56"/>
    <mergeCell ref="AC56:AG56"/>
    <mergeCell ref="AH56:AJ56"/>
    <mergeCell ref="BH58:BL58"/>
    <mergeCell ref="BM58:BQ58"/>
    <mergeCell ref="BR58:BT58"/>
    <mergeCell ref="BU58:BY58"/>
    <mergeCell ref="A59:D59"/>
    <mergeCell ref="E59:W59"/>
    <mergeCell ref="X59:AB59"/>
    <mergeCell ref="AC59:AG59"/>
    <mergeCell ref="AH59:AJ59"/>
    <mergeCell ref="BU57:BY57"/>
    <mergeCell ref="A58:D58"/>
    <mergeCell ref="E58:W58"/>
    <mergeCell ref="X58:AB58"/>
    <mergeCell ref="AC58:AG58"/>
    <mergeCell ref="AH58:AJ58"/>
    <mergeCell ref="AK58:AO58"/>
    <mergeCell ref="AP58:AT58"/>
    <mergeCell ref="AU58:AY58"/>
    <mergeCell ref="AZ58:BB58"/>
    <mergeCell ref="AU57:AY57"/>
    <mergeCell ref="AZ57:BB57"/>
    <mergeCell ref="BC57:BG57"/>
    <mergeCell ref="BH57:BL57"/>
    <mergeCell ref="BM57:BQ57"/>
    <mergeCell ref="BR57:BT57"/>
    <mergeCell ref="AZ69:BB69"/>
    <mergeCell ref="BC69:BG69"/>
    <mergeCell ref="BH69:BL69"/>
    <mergeCell ref="BM69:BQ69"/>
    <mergeCell ref="BR69:BT69"/>
    <mergeCell ref="BU69:BY69"/>
    <mergeCell ref="X69:AB69"/>
    <mergeCell ref="AC69:AG69"/>
    <mergeCell ref="AH69:AJ69"/>
    <mergeCell ref="AK69:AO69"/>
    <mergeCell ref="AP69:AT69"/>
    <mergeCell ref="AU69:AY69"/>
    <mergeCell ref="BM59:BQ59"/>
    <mergeCell ref="BR59:BT59"/>
    <mergeCell ref="BU59:BY59"/>
    <mergeCell ref="A65:BL65"/>
    <mergeCell ref="A66:BL66"/>
    <mergeCell ref="A68:E69"/>
    <mergeCell ref="F68:W69"/>
    <mergeCell ref="X68:AO68"/>
    <mergeCell ref="AP68:BG68"/>
    <mergeCell ref="BH68:BY68"/>
    <mergeCell ref="AK59:AO59"/>
    <mergeCell ref="AP59:AT59"/>
    <mergeCell ref="AU59:AY59"/>
    <mergeCell ref="AZ59:BB59"/>
    <mergeCell ref="BC59:BG59"/>
    <mergeCell ref="BH59:BL59"/>
    <mergeCell ref="A60:D60"/>
    <mergeCell ref="E60:W60"/>
    <mergeCell ref="X60:AB60"/>
    <mergeCell ref="AC60:AG60"/>
    <mergeCell ref="AZ71:BB71"/>
    <mergeCell ref="BC71:BG71"/>
    <mergeCell ref="BH71:BL71"/>
    <mergeCell ref="BM71:BQ71"/>
    <mergeCell ref="BR71:BT71"/>
    <mergeCell ref="BU71:BY71"/>
    <mergeCell ref="BR70:BT70"/>
    <mergeCell ref="BU70:BY70"/>
    <mergeCell ref="A71:E71"/>
    <mergeCell ref="F71:W71"/>
    <mergeCell ref="X71:AB71"/>
    <mergeCell ref="AC71:AG71"/>
    <mergeCell ref="AH71:AJ71"/>
    <mergeCell ref="AK71:AO71"/>
    <mergeCell ref="AP71:AT71"/>
    <mergeCell ref="AU71:AY71"/>
    <mergeCell ref="AP70:AT70"/>
    <mergeCell ref="AU70:AY70"/>
    <mergeCell ref="AZ70:BB70"/>
    <mergeCell ref="BC70:BG70"/>
    <mergeCell ref="BH70:BL70"/>
    <mergeCell ref="BM70:BQ70"/>
    <mergeCell ref="A70:E70"/>
    <mergeCell ref="F70:W70"/>
    <mergeCell ref="X70:AB70"/>
    <mergeCell ref="AC70:AG70"/>
    <mergeCell ref="AH70:AJ70"/>
    <mergeCell ref="AK70:AO70"/>
    <mergeCell ref="BR72:BT72"/>
    <mergeCell ref="BU72:BY72"/>
    <mergeCell ref="A74:BL74"/>
    <mergeCell ref="A75:AW75"/>
    <mergeCell ref="A77:D78"/>
    <mergeCell ref="E77:W78"/>
    <mergeCell ref="X77:AO77"/>
    <mergeCell ref="AP77:BG77"/>
    <mergeCell ref="X78:AB78"/>
    <mergeCell ref="AC78:AG78"/>
    <mergeCell ref="AP72:AT72"/>
    <mergeCell ref="AU72:AY72"/>
    <mergeCell ref="AZ72:BB72"/>
    <mergeCell ref="BC72:BG72"/>
    <mergeCell ref="BH72:BL72"/>
    <mergeCell ref="BM72:BQ72"/>
    <mergeCell ref="A72:E72"/>
    <mergeCell ref="F72:W72"/>
    <mergeCell ref="X72:AB72"/>
    <mergeCell ref="AC72:AG72"/>
    <mergeCell ref="AH72:AJ72"/>
    <mergeCell ref="AK72:AO72"/>
    <mergeCell ref="AP79:AT79"/>
    <mergeCell ref="AU79:AY79"/>
    <mergeCell ref="AZ79:BB79"/>
    <mergeCell ref="BC79:BG79"/>
    <mergeCell ref="A80:D80"/>
    <mergeCell ref="E80:W80"/>
    <mergeCell ref="X80:AB80"/>
    <mergeCell ref="AC80:AG80"/>
    <mergeCell ref="AH80:AJ80"/>
    <mergeCell ref="AK80:AO80"/>
    <mergeCell ref="A79:D79"/>
    <mergeCell ref="E79:W79"/>
    <mergeCell ref="X79:AB79"/>
    <mergeCell ref="AC79:AG79"/>
    <mergeCell ref="AH79:AJ79"/>
    <mergeCell ref="AK79:AO79"/>
    <mergeCell ref="AH78:AJ78"/>
    <mergeCell ref="AK78:AO78"/>
    <mergeCell ref="AP78:AT78"/>
    <mergeCell ref="AU78:AY78"/>
    <mergeCell ref="AZ78:BB78"/>
    <mergeCell ref="BC78:BG78"/>
    <mergeCell ref="AZ81:BB81"/>
    <mergeCell ref="BC81:BG81"/>
    <mergeCell ref="A87:BL87"/>
    <mergeCell ref="A88:AW88"/>
    <mergeCell ref="BC82:BG82"/>
    <mergeCell ref="A83:D83"/>
    <mergeCell ref="E83:W83"/>
    <mergeCell ref="X83:AB83"/>
    <mergeCell ref="AP80:AT80"/>
    <mergeCell ref="AU80:AY80"/>
    <mergeCell ref="AZ80:BB80"/>
    <mergeCell ref="BC80:BG80"/>
    <mergeCell ref="A81:D81"/>
    <mergeCell ref="E81:W81"/>
    <mergeCell ref="X81:AB81"/>
    <mergeCell ref="AC81:AG81"/>
    <mergeCell ref="AH81:AJ81"/>
    <mergeCell ref="AK81:AO81"/>
    <mergeCell ref="AP81:AT81"/>
    <mergeCell ref="AU81:AY81"/>
    <mergeCell ref="BC85:BG85"/>
    <mergeCell ref="BC84:BG84"/>
    <mergeCell ref="A85:D85"/>
    <mergeCell ref="E85:W85"/>
    <mergeCell ref="X85:AB85"/>
    <mergeCell ref="AC85:AG85"/>
    <mergeCell ref="AH85:AJ85"/>
    <mergeCell ref="AK85:AO85"/>
    <mergeCell ref="AP85:AT85"/>
    <mergeCell ref="AU85:AY85"/>
    <mergeCell ref="AZ85:BB85"/>
    <mergeCell ref="BC83:BG83"/>
    <mergeCell ref="AK93:AO93"/>
    <mergeCell ref="AP93:AT93"/>
    <mergeCell ref="AU93:AY93"/>
    <mergeCell ref="AZ91:BB91"/>
    <mergeCell ref="BC91:BG91"/>
    <mergeCell ref="A92:E92"/>
    <mergeCell ref="F92:W92"/>
    <mergeCell ref="X92:AB92"/>
    <mergeCell ref="AC92:AG92"/>
    <mergeCell ref="AH92:AJ92"/>
    <mergeCell ref="AK92:AO92"/>
    <mergeCell ref="AP92:AT92"/>
    <mergeCell ref="AU92:AY92"/>
    <mergeCell ref="A90:E91"/>
    <mergeCell ref="F90:W91"/>
    <mergeCell ref="X90:AO90"/>
    <mergeCell ref="AP90:BG90"/>
    <mergeCell ref="X91:AB91"/>
    <mergeCell ref="AC91:AG91"/>
    <mergeCell ref="AH91:AJ91"/>
    <mergeCell ref="AK91:AO91"/>
    <mergeCell ref="AP91:AT91"/>
    <mergeCell ref="AU91:AY91"/>
    <mergeCell ref="BI103:BM103"/>
    <mergeCell ref="BN103:BP103"/>
    <mergeCell ref="BQ103:BU103"/>
    <mergeCell ref="T103:X103"/>
    <mergeCell ref="Y103:AC103"/>
    <mergeCell ref="AD103:AF103"/>
    <mergeCell ref="AG103:AK103"/>
    <mergeCell ref="AL103:AP103"/>
    <mergeCell ref="AQ103:AU103"/>
    <mergeCell ref="AZ94:BB94"/>
    <mergeCell ref="BC94:BG94"/>
    <mergeCell ref="A97:BL97"/>
    <mergeCell ref="A99:BL99"/>
    <mergeCell ref="A100:BL100"/>
    <mergeCell ref="A102:C103"/>
    <mergeCell ref="D102:S103"/>
    <mergeCell ref="T102:AK102"/>
    <mergeCell ref="AL102:BC102"/>
    <mergeCell ref="BD102:BU102"/>
    <mergeCell ref="A94:E94"/>
    <mergeCell ref="F94:W94"/>
    <mergeCell ref="X94:AB94"/>
    <mergeCell ref="AC94:AG94"/>
    <mergeCell ref="AH94:AJ94"/>
    <mergeCell ref="AK94:AO94"/>
    <mergeCell ref="AP94:AT94"/>
    <mergeCell ref="AU94:AY94"/>
    <mergeCell ref="BN104:BP104"/>
    <mergeCell ref="BQ104:BU104"/>
    <mergeCell ref="A105:C105"/>
    <mergeCell ref="D105:S105"/>
    <mergeCell ref="T105:X105"/>
    <mergeCell ref="Y105:AC105"/>
    <mergeCell ref="AD105:AF105"/>
    <mergeCell ref="AG105:AK105"/>
    <mergeCell ref="AL105:AP105"/>
    <mergeCell ref="AQ105:AU105"/>
    <mergeCell ref="AL104:AP104"/>
    <mergeCell ref="AQ104:AU104"/>
    <mergeCell ref="AV104:AX104"/>
    <mergeCell ref="AY104:BC104"/>
    <mergeCell ref="BD104:BH104"/>
    <mergeCell ref="BI104:BM104"/>
    <mergeCell ref="A104:C104"/>
    <mergeCell ref="D104:S104"/>
    <mergeCell ref="T104:X104"/>
    <mergeCell ref="Y104:AC104"/>
    <mergeCell ref="AD104:AF104"/>
    <mergeCell ref="AG104:AK104"/>
    <mergeCell ref="BI105:BM105"/>
    <mergeCell ref="BN105:BP105"/>
    <mergeCell ref="BQ105:BU105"/>
    <mergeCell ref="BN109:BP109"/>
    <mergeCell ref="BI108:BM108"/>
    <mergeCell ref="BN108:BP108"/>
    <mergeCell ref="BQ108:BU108"/>
    <mergeCell ref="A109:C109"/>
    <mergeCell ref="D109:S109"/>
    <mergeCell ref="T109:X109"/>
    <mergeCell ref="Y109:AC109"/>
    <mergeCell ref="AD109:AF109"/>
    <mergeCell ref="AG109:AK109"/>
    <mergeCell ref="AL109:AP109"/>
    <mergeCell ref="AG108:AK108"/>
    <mergeCell ref="AL108:AP108"/>
    <mergeCell ref="D108:S108"/>
    <mergeCell ref="T108:X108"/>
    <mergeCell ref="Y108:AC108"/>
    <mergeCell ref="AD108:AF108"/>
    <mergeCell ref="BN106:BP106"/>
    <mergeCell ref="BQ106:BU106"/>
    <mergeCell ref="A111:BL111"/>
    <mergeCell ref="A112:AW112"/>
    <mergeCell ref="A114:C115"/>
    <mergeCell ref="D114:S115"/>
    <mergeCell ref="T114:AK114"/>
    <mergeCell ref="AL114:BC114"/>
    <mergeCell ref="T115:X115"/>
    <mergeCell ref="Y115:AC115"/>
    <mergeCell ref="AL106:AP106"/>
    <mergeCell ref="AQ106:AU106"/>
    <mergeCell ref="AV106:AX106"/>
    <mergeCell ref="AY106:BC106"/>
    <mergeCell ref="BD106:BH106"/>
    <mergeCell ref="BI106:BM106"/>
    <mergeCell ref="A106:C106"/>
    <mergeCell ref="D106:S106"/>
    <mergeCell ref="T106:X106"/>
    <mergeCell ref="Y106:AC106"/>
    <mergeCell ref="AD106:AF106"/>
    <mergeCell ref="AG106:AK106"/>
    <mergeCell ref="BI107:BM107"/>
    <mergeCell ref="BN107:BP107"/>
    <mergeCell ref="BQ107:BU107"/>
    <mergeCell ref="A108:C108"/>
    <mergeCell ref="BQ109:BU109"/>
    <mergeCell ref="AQ109:AU109"/>
    <mergeCell ref="AV109:AX109"/>
    <mergeCell ref="AY109:BC109"/>
    <mergeCell ref="BD109:BH109"/>
    <mergeCell ref="BI109:BM109"/>
    <mergeCell ref="BJ127:BX127"/>
    <mergeCell ref="AF128:AJ128"/>
    <mergeCell ref="AK128:AO128"/>
    <mergeCell ref="AP128:AT128"/>
    <mergeCell ref="AU128:AY128"/>
    <mergeCell ref="AZ128:BD128"/>
    <mergeCell ref="BE128:BI128"/>
    <mergeCell ref="BJ128:BN128"/>
    <mergeCell ref="BO128:BS128"/>
    <mergeCell ref="BT128:BX128"/>
    <mergeCell ref="A127:C128"/>
    <mergeCell ref="D127:P128"/>
    <mergeCell ref="Q127:U128"/>
    <mergeCell ref="V127:AE128"/>
    <mergeCell ref="AF127:AT127"/>
    <mergeCell ref="AU127:BI127"/>
    <mergeCell ref="AY118:BC118"/>
    <mergeCell ref="A123:BL123"/>
    <mergeCell ref="A125:BL125"/>
    <mergeCell ref="AG119:AK119"/>
    <mergeCell ref="AL119:AP119"/>
    <mergeCell ref="AQ119:AU119"/>
    <mergeCell ref="AV119:AX119"/>
    <mergeCell ref="A118:C118"/>
    <mergeCell ref="D118:S118"/>
    <mergeCell ref="T118:X118"/>
    <mergeCell ref="Y118:AC118"/>
    <mergeCell ref="AD118:AF118"/>
    <mergeCell ref="AG118:AK118"/>
    <mergeCell ref="Y120:AC120"/>
    <mergeCell ref="AD120:AF120"/>
    <mergeCell ref="AG120:AK120"/>
    <mergeCell ref="BJ132:BN132"/>
    <mergeCell ref="BO132:BS132"/>
    <mergeCell ref="BT132:BX132"/>
    <mergeCell ref="A133:C133"/>
    <mergeCell ref="D133:P133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A129:C129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BT131:BX131"/>
    <mergeCell ref="A146:BL146"/>
    <mergeCell ref="A148:C149"/>
    <mergeCell ref="D148:P149"/>
    <mergeCell ref="Q148:U149"/>
    <mergeCell ref="V148:AE149"/>
    <mergeCell ref="AF148:AT148"/>
    <mergeCell ref="AU148:BI148"/>
    <mergeCell ref="AF149:AJ149"/>
    <mergeCell ref="AK149:AO149"/>
    <mergeCell ref="AP131:AT131"/>
    <mergeCell ref="AU131:AY131"/>
    <mergeCell ref="AZ131:BD131"/>
    <mergeCell ref="BE131:BI131"/>
    <mergeCell ref="BJ131:BN131"/>
    <mergeCell ref="BO131:BS131"/>
    <mergeCell ref="BE132:BI132"/>
    <mergeCell ref="AO171:AS171"/>
    <mergeCell ref="AT171:AX171"/>
    <mergeCell ref="AY171:BC171"/>
    <mergeCell ref="BD171:BH171"/>
    <mergeCell ref="BI171:BM171"/>
    <mergeCell ref="BN171:BR171"/>
    <mergeCell ref="A170:T171"/>
    <mergeCell ref="U170:AD170"/>
    <mergeCell ref="AE170:AN170"/>
    <mergeCell ref="AO170:AX170"/>
    <mergeCell ref="AY170:BH170"/>
    <mergeCell ref="BI170:BR170"/>
    <mergeCell ref="U171:Y171"/>
    <mergeCell ref="Z171:AD171"/>
    <mergeCell ref="AE171:AI171"/>
    <mergeCell ref="AJ171:AN171"/>
    <mergeCell ref="AP152:AT152"/>
    <mergeCell ref="AU152:AY152"/>
    <mergeCell ref="AZ152:BD152"/>
    <mergeCell ref="BE152:BI152"/>
    <mergeCell ref="A167:BL167"/>
    <mergeCell ref="A168:BL168"/>
    <mergeCell ref="BE153:BI153"/>
    <mergeCell ref="A154:C154"/>
    <mergeCell ref="D154:P154"/>
    <mergeCell ref="Q154:U154"/>
    <mergeCell ref="BE154:BI154"/>
    <mergeCell ref="A155:C155"/>
    <mergeCell ref="D155:P155"/>
    <mergeCell ref="Q155:U155"/>
    <mergeCell ref="V155:AE155"/>
    <mergeCell ref="AF155:AJ155"/>
    <mergeCell ref="AO173:AS173"/>
    <mergeCell ref="AT173:AX173"/>
    <mergeCell ref="AY173:BC173"/>
    <mergeCell ref="BD173:BH173"/>
    <mergeCell ref="BI173:BM173"/>
    <mergeCell ref="BN173:BR173"/>
    <mergeCell ref="AT172:AX172"/>
    <mergeCell ref="AY172:BC172"/>
    <mergeCell ref="BD172:BH172"/>
    <mergeCell ref="BI172:BM172"/>
    <mergeCell ref="BN172:BR172"/>
    <mergeCell ref="A173:T173"/>
    <mergeCell ref="U173:Y173"/>
    <mergeCell ref="Z173:AD173"/>
    <mergeCell ref="AE173:AI173"/>
    <mergeCell ref="AJ173:AN173"/>
    <mergeCell ref="A172:T172"/>
    <mergeCell ref="U172:Y172"/>
    <mergeCell ref="Z172:AD172"/>
    <mergeCell ref="AE172:AI172"/>
    <mergeCell ref="AJ172:AN172"/>
    <mergeCell ref="AO172:AS172"/>
    <mergeCell ref="AT174:AX174"/>
    <mergeCell ref="AY174:BC174"/>
    <mergeCell ref="BD174:BH174"/>
    <mergeCell ref="BI174:BM174"/>
    <mergeCell ref="BN174:BR174"/>
    <mergeCell ref="A177:BL177"/>
    <mergeCell ref="BI175:BM175"/>
    <mergeCell ref="BN175:BR175"/>
    <mergeCell ref="A174:T174"/>
    <mergeCell ref="U174:Y174"/>
    <mergeCell ref="Z174:AD174"/>
    <mergeCell ref="AE174:AI174"/>
    <mergeCell ref="AJ174:AN174"/>
    <mergeCell ref="AO174:AS174"/>
    <mergeCell ref="BJ181:BL182"/>
    <mergeCell ref="W182:Y182"/>
    <mergeCell ref="Z182:AB182"/>
    <mergeCell ref="AC182:AE182"/>
    <mergeCell ref="AF182:AH182"/>
    <mergeCell ref="AI182:AK182"/>
    <mergeCell ref="AL182:AN182"/>
    <mergeCell ref="AO182:AQ182"/>
    <mergeCell ref="AR182:AT182"/>
    <mergeCell ref="BG180:BL180"/>
    <mergeCell ref="W181:AB181"/>
    <mergeCell ref="AC181:AH181"/>
    <mergeCell ref="AI181:AN181"/>
    <mergeCell ref="AO181:AT181"/>
    <mergeCell ref="AU181:AW182"/>
    <mergeCell ref="AX181:AZ182"/>
    <mergeCell ref="BA181:BC182"/>
    <mergeCell ref="BD181:BF182"/>
    <mergeCell ref="BG181:BI182"/>
    <mergeCell ref="BD183:BF183"/>
    <mergeCell ref="BG183:BI183"/>
    <mergeCell ref="BJ183:BL183"/>
    <mergeCell ref="A184:C184"/>
    <mergeCell ref="D184:V184"/>
    <mergeCell ref="W184:Y184"/>
    <mergeCell ref="Z184:AB184"/>
    <mergeCell ref="AC184:AE184"/>
    <mergeCell ref="AF184:AH184"/>
    <mergeCell ref="AI183:AK183"/>
    <mergeCell ref="AL183:AN183"/>
    <mergeCell ref="AO183:AQ183"/>
    <mergeCell ref="AR183:AT183"/>
    <mergeCell ref="AU183:AW183"/>
    <mergeCell ref="AX183:AZ183"/>
    <mergeCell ref="A183:C183"/>
    <mergeCell ref="D183:V183"/>
    <mergeCell ref="W183:Y183"/>
    <mergeCell ref="Z183:AB183"/>
    <mergeCell ref="AC183:AE183"/>
    <mergeCell ref="AF183:AH183"/>
    <mergeCell ref="A180:C182"/>
    <mergeCell ref="D180:V182"/>
    <mergeCell ref="W180:AH180"/>
    <mergeCell ref="AI180:AT180"/>
    <mergeCell ref="AU180:AZ180"/>
    <mergeCell ref="BA180:BF180"/>
    <mergeCell ref="A193:BL193"/>
    <mergeCell ref="A195:F196"/>
    <mergeCell ref="G195:S196"/>
    <mergeCell ref="T195:Z196"/>
    <mergeCell ref="AA195:AO195"/>
    <mergeCell ref="AP195:BD195"/>
    <mergeCell ref="BE195:BS195"/>
    <mergeCell ref="AA196:AE196"/>
    <mergeCell ref="AF196:AJ196"/>
    <mergeCell ref="AK196:AO196"/>
    <mergeCell ref="BA185:BC185"/>
    <mergeCell ref="BD185:BF185"/>
    <mergeCell ref="BG185:BI185"/>
    <mergeCell ref="BJ185:BL185"/>
    <mergeCell ref="A189:BL189"/>
    <mergeCell ref="A191:BL191"/>
    <mergeCell ref="AL186:AN186"/>
    <mergeCell ref="AO186:AQ186"/>
    <mergeCell ref="AR186:AT186"/>
    <mergeCell ref="AU186:AW186"/>
    <mergeCell ref="AI185:AK185"/>
    <mergeCell ref="AL185:AN185"/>
    <mergeCell ref="AO185:AQ185"/>
    <mergeCell ref="AR185:AT185"/>
    <mergeCell ref="AU185:AW185"/>
    <mergeCell ref="AX185:AZ185"/>
    <mergeCell ref="A185:C185"/>
    <mergeCell ref="D185:V185"/>
    <mergeCell ref="W185:Y185"/>
    <mergeCell ref="Z185:AB185"/>
    <mergeCell ref="AC185:AE185"/>
    <mergeCell ref="AF185:AH185"/>
    <mergeCell ref="AP197:AT197"/>
    <mergeCell ref="AU197:AY197"/>
    <mergeCell ref="AZ197:BD197"/>
    <mergeCell ref="BE197:BI197"/>
    <mergeCell ref="BJ197:BN197"/>
    <mergeCell ref="BO197:BS197"/>
    <mergeCell ref="A197:F197"/>
    <mergeCell ref="G197:S197"/>
    <mergeCell ref="T197:Z197"/>
    <mergeCell ref="AA197:AE197"/>
    <mergeCell ref="AF197:AJ197"/>
    <mergeCell ref="AK197:AO197"/>
    <mergeCell ref="AP196:AT196"/>
    <mergeCell ref="AU196:AY196"/>
    <mergeCell ref="AZ196:BD196"/>
    <mergeCell ref="BE196:BI196"/>
    <mergeCell ref="BJ196:BN196"/>
    <mergeCell ref="BO196:BS196"/>
    <mergeCell ref="AP199:AT199"/>
    <mergeCell ref="AU199:AY199"/>
    <mergeCell ref="AZ199:BD199"/>
    <mergeCell ref="BE199:BI199"/>
    <mergeCell ref="BJ199:BN199"/>
    <mergeCell ref="BO199:BS199"/>
    <mergeCell ref="A199:F199"/>
    <mergeCell ref="G199:S199"/>
    <mergeCell ref="T199:Z199"/>
    <mergeCell ref="AA199:AE199"/>
    <mergeCell ref="AF199:AJ199"/>
    <mergeCell ref="AK199:AO199"/>
    <mergeCell ref="AP198:AT198"/>
    <mergeCell ref="AU198:AY198"/>
    <mergeCell ref="AZ198:BD198"/>
    <mergeCell ref="BE198:BI198"/>
    <mergeCell ref="BJ198:BN198"/>
    <mergeCell ref="BO198:BS198"/>
    <mergeCell ref="A198:F198"/>
    <mergeCell ref="G198:S198"/>
    <mergeCell ref="T198:Z198"/>
    <mergeCell ref="AA198:AE198"/>
    <mergeCell ref="AF198:AJ198"/>
    <mergeCell ref="AK198:AO198"/>
    <mergeCell ref="AP207:AT207"/>
    <mergeCell ref="AU207:AY207"/>
    <mergeCell ref="AZ207:BD207"/>
    <mergeCell ref="A208:F208"/>
    <mergeCell ref="G208:S208"/>
    <mergeCell ref="T208:Z208"/>
    <mergeCell ref="AA208:AE208"/>
    <mergeCell ref="AF208:AJ208"/>
    <mergeCell ref="AK208:AO208"/>
    <mergeCell ref="AP208:AT208"/>
    <mergeCell ref="A202:BL202"/>
    <mergeCell ref="A204:BB204"/>
    <mergeCell ref="A206:F207"/>
    <mergeCell ref="G206:S207"/>
    <mergeCell ref="T206:Z207"/>
    <mergeCell ref="AA206:AO206"/>
    <mergeCell ref="AP206:BD206"/>
    <mergeCell ref="AA207:AE207"/>
    <mergeCell ref="AF207:AJ207"/>
    <mergeCell ref="AK207:AO207"/>
    <mergeCell ref="AZ209:BD209"/>
    <mergeCell ref="A210:F210"/>
    <mergeCell ref="G210:S210"/>
    <mergeCell ref="T210:Z210"/>
    <mergeCell ref="AA210:AE210"/>
    <mergeCell ref="AF210:AJ210"/>
    <mergeCell ref="AK210:AO210"/>
    <mergeCell ref="AP210:AT210"/>
    <mergeCell ref="AU210:AY210"/>
    <mergeCell ref="AZ210:BD210"/>
    <mergeCell ref="AU208:AY208"/>
    <mergeCell ref="AZ208:BD208"/>
    <mergeCell ref="A209:F209"/>
    <mergeCell ref="G209:S209"/>
    <mergeCell ref="T209:Z209"/>
    <mergeCell ref="AA209:AE209"/>
    <mergeCell ref="AF209:AJ209"/>
    <mergeCell ref="AK209:AO209"/>
    <mergeCell ref="AP209:AT209"/>
    <mergeCell ref="AU209:AY209"/>
    <mergeCell ref="AX217:BA217"/>
    <mergeCell ref="BB217:BE217"/>
    <mergeCell ref="BF217:BI217"/>
    <mergeCell ref="BJ217:BM217"/>
    <mergeCell ref="A218:M218"/>
    <mergeCell ref="N218:U218"/>
    <mergeCell ref="V218:Y218"/>
    <mergeCell ref="Z218:AC218"/>
    <mergeCell ref="AD218:AG218"/>
    <mergeCell ref="AH218:AK218"/>
    <mergeCell ref="Z217:AC217"/>
    <mergeCell ref="AD217:AG217"/>
    <mergeCell ref="AH217:AK217"/>
    <mergeCell ref="AL217:AO217"/>
    <mergeCell ref="AP217:AS217"/>
    <mergeCell ref="AT217:AW217"/>
    <mergeCell ref="A212:BL212"/>
    <mergeCell ref="A214:BL214"/>
    <mergeCell ref="A216:M217"/>
    <mergeCell ref="N216:U217"/>
    <mergeCell ref="V216:Y217"/>
    <mergeCell ref="Z216:AG216"/>
    <mergeCell ref="AH216:AO216"/>
    <mergeCell ref="AP216:AW216"/>
    <mergeCell ref="AX216:BE216"/>
    <mergeCell ref="BF216:BM216"/>
    <mergeCell ref="AX219:BA219"/>
    <mergeCell ref="BB219:BE219"/>
    <mergeCell ref="BF219:BI219"/>
    <mergeCell ref="BJ219:BM219"/>
    <mergeCell ref="A220:M220"/>
    <mergeCell ref="N220:U220"/>
    <mergeCell ref="V220:Y220"/>
    <mergeCell ref="Z220:AC220"/>
    <mergeCell ref="AD220:AG220"/>
    <mergeCell ref="AH220:AK220"/>
    <mergeCell ref="BJ218:BM218"/>
    <mergeCell ref="A219:M219"/>
    <mergeCell ref="N219:U219"/>
    <mergeCell ref="V219:Y219"/>
    <mergeCell ref="Z219:AC219"/>
    <mergeCell ref="AD219:AG219"/>
    <mergeCell ref="AH219:AK219"/>
    <mergeCell ref="AL219:AO219"/>
    <mergeCell ref="AP219:AS219"/>
    <mergeCell ref="AT219:AW219"/>
    <mergeCell ref="AL218:AO218"/>
    <mergeCell ref="AP218:AS218"/>
    <mergeCell ref="AT218:AW218"/>
    <mergeCell ref="AX218:BA218"/>
    <mergeCell ref="BB218:BE218"/>
    <mergeCell ref="BF218:BI218"/>
    <mergeCell ref="AQ230:AV231"/>
    <mergeCell ref="AW230:BF230"/>
    <mergeCell ref="BG230:BL231"/>
    <mergeCell ref="AW231:BA231"/>
    <mergeCell ref="BB231:BF231"/>
    <mergeCell ref="A232:F232"/>
    <mergeCell ref="G232:S232"/>
    <mergeCell ref="T232:Y232"/>
    <mergeCell ref="Z232:AD232"/>
    <mergeCell ref="AE232:AJ232"/>
    <mergeCell ref="A230:F231"/>
    <mergeCell ref="G230:S231"/>
    <mergeCell ref="T230:Y231"/>
    <mergeCell ref="Z230:AD231"/>
    <mergeCell ref="AE230:AJ231"/>
    <mergeCell ref="AK230:AP231"/>
    <mergeCell ref="BJ220:BM220"/>
    <mergeCell ref="A223:BL223"/>
    <mergeCell ref="A224:BL224"/>
    <mergeCell ref="A225:BL225"/>
    <mergeCell ref="A227:BL227"/>
    <mergeCell ref="A228:BL228"/>
    <mergeCell ref="AL220:AO220"/>
    <mergeCell ref="AP220:AS220"/>
    <mergeCell ref="AT220:AW220"/>
    <mergeCell ref="AX220:BA220"/>
    <mergeCell ref="BB220:BE220"/>
    <mergeCell ref="BF220:BI220"/>
    <mergeCell ref="AK234:AP234"/>
    <mergeCell ref="AQ234:AV234"/>
    <mergeCell ref="AW234:BA234"/>
    <mergeCell ref="BB234:BF234"/>
    <mergeCell ref="BG234:BL234"/>
    <mergeCell ref="A240:BL240"/>
    <mergeCell ref="AK233:AP233"/>
    <mergeCell ref="AQ233:AV233"/>
    <mergeCell ref="AW233:BA233"/>
    <mergeCell ref="BB233:BF233"/>
    <mergeCell ref="BG233:BL233"/>
    <mergeCell ref="A234:F234"/>
    <mergeCell ref="G234:S234"/>
    <mergeCell ref="T234:Y234"/>
    <mergeCell ref="Z234:AD234"/>
    <mergeCell ref="AE234:AJ234"/>
    <mergeCell ref="AK232:AP232"/>
    <mergeCell ref="AQ232:AV232"/>
    <mergeCell ref="AW232:BA232"/>
    <mergeCell ref="BB232:BF232"/>
    <mergeCell ref="BG232:BL232"/>
    <mergeCell ref="A233:F233"/>
    <mergeCell ref="G233:S233"/>
    <mergeCell ref="T233:Y233"/>
    <mergeCell ref="Z233:AD233"/>
    <mergeCell ref="AE233:AJ233"/>
    <mergeCell ref="A235:F235"/>
    <mergeCell ref="G235:S235"/>
    <mergeCell ref="T235:Y235"/>
    <mergeCell ref="Z235:AD235"/>
    <mergeCell ref="AE235:AJ235"/>
    <mergeCell ref="AK235:AP235"/>
    <mergeCell ref="AT244:AW245"/>
    <mergeCell ref="AX244:BG244"/>
    <mergeCell ref="BH244:BL245"/>
    <mergeCell ref="Z245:AD245"/>
    <mergeCell ref="AE245:AI245"/>
    <mergeCell ref="AX245:BB245"/>
    <mergeCell ref="BC245:BG245"/>
    <mergeCell ref="A241:BL241"/>
    <mergeCell ref="A243:F245"/>
    <mergeCell ref="G243:P245"/>
    <mergeCell ref="Q243:AN243"/>
    <mergeCell ref="AO243:BL243"/>
    <mergeCell ref="Q244:U245"/>
    <mergeCell ref="V244:Y245"/>
    <mergeCell ref="Z244:AI244"/>
    <mergeCell ref="AJ244:AN245"/>
    <mergeCell ref="AO244:AS245"/>
    <mergeCell ref="AJ247:AN247"/>
    <mergeCell ref="AO247:AS247"/>
    <mergeCell ref="AT247:AW247"/>
    <mergeCell ref="AX247:BB247"/>
    <mergeCell ref="BC247:BG247"/>
    <mergeCell ref="BH247:BL247"/>
    <mergeCell ref="A247:F247"/>
    <mergeCell ref="G247:P247"/>
    <mergeCell ref="Q247:U247"/>
    <mergeCell ref="V247:Y247"/>
    <mergeCell ref="Z247:AD247"/>
    <mergeCell ref="AE247:AI247"/>
    <mergeCell ref="AJ246:AN246"/>
    <mergeCell ref="AO246:AS246"/>
    <mergeCell ref="AT246:AW246"/>
    <mergeCell ref="AX246:BB246"/>
    <mergeCell ref="BC246:BG246"/>
    <mergeCell ref="BH246:BL246"/>
    <mergeCell ref="A246:F246"/>
    <mergeCell ref="G246:P246"/>
    <mergeCell ref="Q246:U246"/>
    <mergeCell ref="V246:Y246"/>
    <mergeCell ref="Z246:AD246"/>
    <mergeCell ref="AE246:AI246"/>
    <mergeCell ref="BE260:BL260"/>
    <mergeCell ref="A255:BL255"/>
    <mergeCell ref="A256:BL256"/>
    <mergeCell ref="A258:F259"/>
    <mergeCell ref="G258:S259"/>
    <mergeCell ref="T258:Y259"/>
    <mergeCell ref="Z258:AD259"/>
    <mergeCell ref="AE258:AJ259"/>
    <mergeCell ref="AK258:AP259"/>
    <mergeCell ref="AQ258:AV259"/>
    <mergeCell ref="AW258:BD259"/>
    <mergeCell ref="AJ252:AN252"/>
    <mergeCell ref="AO252:AS252"/>
    <mergeCell ref="AT252:AW252"/>
    <mergeCell ref="AX252:BB252"/>
    <mergeCell ref="BC252:BG252"/>
    <mergeCell ref="BH252:BL252"/>
    <mergeCell ref="A252:F252"/>
    <mergeCell ref="G252:P252"/>
    <mergeCell ref="Q252:U252"/>
    <mergeCell ref="V252:Y252"/>
    <mergeCell ref="Z252:AD252"/>
    <mergeCell ref="AE252:AI252"/>
    <mergeCell ref="AB279:AT279"/>
    <mergeCell ref="AU279:BF279"/>
    <mergeCell ref="A31:D31"/>
    <mergeCell ref="E31:W31"/>
    <mergeCell ref="X31:AB31"/>
    <mergeCell ref="AC31:AG31"/>
    <mergeCell ref="AH31:AJ31"/>
    <mergeCell ref="A273:BL273"/>
    <mergeCell ref="A274:BL274"/>
    <mergeCell ref="A276:AA276"/>
    <mergeCell ref="AB276:AT276"/>
    <mergeCell ref="AU276:BF276"/>
    <mergeCell ref="AB277:AT277"/>
    <mergeCell ref="AU277:BF277"/>
    <mergeCell ref="AW262:BD262"/>
    <mergeCell ref="BE262:BL262"/>
    <mergeCell ref="A269:BL269"/>
    <mergeCell ref="A270:BL270"/>
    <mergeCell ref="A271:BL271"/>
    <mergeCell ref="A272:BL272"/>
    <mergeCell ref="AQ261:AV261"/>
    <mergeCell ref="AW261:BD261"/>
    <mergeCell ref="BE261:BL261"/>
    <mergeCell ref="A262:F262"/>
    <mergeCell ref="G262:S262"/>
    <mergeCell ref="T262:Y262"/>
    <mergeCell ref="Z262:AD262"/>
    <mergeCell ref="AE262:AJ262"/>
    <mergeCell ref="AK262:AP262"/>
    <mergeCell ref="AQ262:AV262"/>
    <mergeCell ref="A261:F261"/>
    <mergeCell ref="G261:S261"/>
    <mergeCell ref="BM31:BQ31"/>
    <mergeCell ref="BR31:BT31"/>
    <mergeCell ref="BU31:BY31"/>
    <mergeCell ref="A32:D32"/>
    <mergeCell ref="E32:W32"/>
    <mergeCell ref="X32:AB32"/>
    <mergeCell ref="AC32:AG32"/>
    <mergeCell ref="AH32:AJ32"/>
    <mergeCell ref="AK32:AO32"/>
    <mergeCell ref="AP32:AT32"/>
    <mergeCell ref="AK31:AO31"/>
    <mergeCell ref="AP31:AT31"/>
    <mergeCell ref="AU31:AY31"/>
    <mergeCell ref="AZ31:BB31"/>
    <mergeCell ref="BC31:BG31"/>
    <mergeCell ref="BH31:BL31"/>
    <mergeCell ref="A278:AA278"/>
    <mergeCell ref="AB278:AT278"/>
    <mergeCell ref="AU278:BF278"/>
    <mergeCell ref="T261:Y261"/>
    <mergeCell ref="Z261:AD261"/>
    <mergeCell ref="AE261:AJ261"/>
    <mergeCell ref="AK261:AP261"/>
    <mergeCell ref="BE258:BL259"/>
    <mergeCell ref="A260:F260"/>
    <mergeCell ref="G260:S260"/>
    <mergeCell ref="T260:Y260"/>
    <mergeCell ref="Z260:AD260"/>
    <mergeCell ref="AE260:AJ260"/>
    <mergeCell ref="AK260:AP260"/>
    <mergeCell ref="AQ260:AV260"/>
    <mergeCell ref="AW260:BD260"/>
    <mergeCell ref="BC33:BG33"/>
    <mergeCell ref="BH33:BL33"/>
    <mergeCell ref="BM33:BQ33"/>
    <mergeCell ref="BR33:BT33"/>
    <mergeCell ref="BU33:BY33"/>
    <mergeCell ref="A34:D34"/>
    <mergeCell ref="E34:W34"/>
    <mergeCell ref="X34:AB34"/>
    <mergeCell ref="AC34:AG34"/>
    <mergeCell ref="AH34:AJ34"/>
    <mergeCell ref="BU32:BY32"/>
    <mergeCell ref="A33:D33"/>
    <mergeCell ref="E33:W33"/>
    <mergeCell ref="X33:AB33"/>
    <mergeCell ref="AC33:AG33"/>
    <mergeCell ref="AH33:AJ33"/>
    <mergeCell ref="AK33:AO33"/>
    <mergeCell ref="AP33:AT33"/>
    <mergeCell ref="AU33:AY33"/>
    <mergeCell ref="AZ33:BB33"/>
    <mergeCell ref="AU32:AY32"/>
    <mergeCell ref="AZ32:BB32"/>
    <mergeCell ref="BC32:BG32"/>
    <mergeCell ref="BH32:BL32"/>
    <mergeCell ref="BM32:BQ32"/>
    <mergeCell ref="BR32:BT32"/>
    <mergeCell ref="BU35:BY35"/>
    <mergeCell ref="AU35:AY35"/>
    <mergeCell ref="AZ35:BB35"/>
    <mergeCell ref="BC35:BG35"/>
    <mergeCell ref="BH35:BL35"/>
    <mergeCell ref="BM35:BQ35"/>
    <mergeCell ref="BR35:BT35"/>
    <mergeCell ref="BM34:BQ34"/>
    <mergeCell ref="BR34:BT34"/>
    <mergeCell ref="BU34:BY34"/>
    <mergeCell ref="A35:D35"/>
    <mergeCell ref="E35:W35"/>
    <mergeCell ref="X35:AB35"/>
    <mergeCell ref="AC35:AG35"/>
    <mergeCell ref="AH35:AJ35"/>
    <mergeCell ref="AK35:AO35"/>
    <mergeCell ref="AP35:AT35"/>
    <mergeCell ref="AK34:AO34"/>
    <mergeCell ref="AP34:AT34"/>
    <mergeCell ref="AU34:AY34"/>
    <mergeCell ref="AZ34:BB34"/>
    <mergeCell ref="BC34:BG34"/>
    <mergeCell ref="BH34:BL34"/>
    <mergeCell ref="E46:W46"/>
    <mergeCell ref="X46:AB46"/>
    <mergeCell ref="AC46:AG46"/>
    <mergeCell ref="AH46:AJ46"/>
    <mergeCell ref="AK46:AO46"/>
    <mergeCell ref="AP46:AT46"/>
    <mergeCell ref="AU46:AY46"/>
    <mergeCell ref="AZ46:BB46"/>
    <mergeCell ref="A45:D45"/>
    <mergeCell ref="E45:W45"/>
    <mergeCell ref="X45:AB45"/>
    <mergeCell ref="AC45:AG45"/>
    <mergeCell ref="AH45:AJ45"/>
    <mergeCell ref="AP60:AT60"/>
    <mergeCell ref="AU60:AY60"/>
    <mergeCell ref="AZ60:BB60"/>
    <mergeCell ref="BC49:BG49"/>
    <mergeCell ref="BC48:BG48"/>
    <mergeCell ref="A49:D49"/>
    <mergeCell ref="E49:W49"/>
    <mergeCell ref="X49:AB49"/>
    <mergeCell ref="AC49:AG49"/>
    <mergeCell ref="AH49:AJ49"/>
    <mergeCell ref="AK49:AO49"/>
    <mergeCell ref="AP49:AT49"/>
    <mergeCell ref="AU49:AY49"/>
    <mergeCell ref="AZ49:BB49"/>
    <mergeCell ref="BC47:BG47"/>
    <mergeCell ref="A48:D48"/>
    <mergeCell ref="E48:W48"/>
    <mergeCell ref="X48:AB48"/>
    <mergeCell ref="AC48:AG48"/>
    <mergeCell ref="AH48:AJ48"/>
    <mergeCell ref="AK48:AO48"/>
    <mergeCell ref="AP48:AT48"/>
    <mergeCell ref="AU48:AY48"/>
    <mergeCell ref="AZ48:BB48"/>
    <mergeCell ref="BC58:BG58"/>
    <mergeCell ref="BM61:BQ61"/>
    <mergeCell ref="BR61:BT61"/>
    <mergeCell ref="BU61:BY61"/>
    <mergeCell ref="A62:D62"/>
    <mergeCell ref="E62:W62"/>
    <mergeCell ref="X62:AB62"/>
    <mergeCell ref="AC62:AG62"/>
    <mergeCell ref="AH62:AJ62"/>
    <mergeCell ref="AK62:AO62"/>
    <mergeCell ref="AP62:AT62"/>
    <mergeCell ref="AK61:AO61"/>
    <mergeCell ref="AP61:AT61"/>
    <mergeCell ref="AU61:AY61"/>
    <mergeCell ref="AZ61:BB61"/>
    <mergeCell ref="BC61:BG61"/>
    <mergeCell ref="BH61:BL61"/>
    <mergeCell ref="BC60:BG60"/>
    <mergeCell ref="BH60:BL60"/>
    <mergeCell ref="BM60:BQ60"/>
    <mergeCell ref="BR60:BT60"/>
    <mergeCell ref="BU60:BY60"/>
    <mergeCell ref="A61:D61"/>
    <mergeCell ref="E61:W61"/>
    <mergeCell ref="X61:AB61"/>
    <mergeCell ref="AC61:AG61"/>
    <mergeCell ref="AH61:AJ61"/>
    <mergeCell ref="AH60:AJ60"/>
    <mergeCell ref="AK60:AO60"/>
    <mergeCell ref="A82:D82"/>
    <mergeCell ref="E82:W82"/>
    <mergeCell ref="X82:AB82"/>
    <mergeCell ref="AC82:AG82"/>
    <mergeCell ref="AH82:AJ82"/>
    <mergeCell ref="AK82:AO82"/>
    <mergeCell ref="AP82:AT82"/>
    <mergeCell ref="AU82:AY82"/>
    <mergeCell ref="AZ82:BB82"/>
    <mergeCell ref="BC63:BG63"/>
    <mergeCell ref="BH63:BL63"/>
    <mergeCell ref="BM63:BQ63"/>
    <mergeCell ref="BR63:BT63"/>
    <mergeCell ref="BU63:BY63"/>
    <mergeCell ref="BU62:BY62"/>
    <mergeCell ref="A63:D63"/>
    <mergeCell ref="E63:W63"/>
    <mergeCell ref="X63:AB63"/>
    <mergeCell ref="AC63:AG63"/>
    <mergeCell ref="AH63:AJ63"/>
    <mergeCell ref="AK63:AO63"/>
    <mergeCell ref="AP63:AT63"/>
    <mergeCell ref="AU63:AY63"/>
    <mergeCell ref="AZ63:BB63"/>
    <mergeCell ref="AU62:AY62"/>
    <mergeCell ref="AZ62:BB62"/>
    <mergeCell ref="BC62:BG62"/>
    <mergeCell ref="BH62:BL62"/>
    <mergeCell ref="BM62:BQ62"/>
    <mergeCell ref="BR62:BT62"/>
    <mergeCell ref="A84:D84"/>
    <mergeCell ref="E84:W84"/>
    <mergeCell ref="X84:AB84"/>
    <mergeCell ref="AC84:AG84"/>
    <mergeCell ref="AH84:AJ84"/>
    <mergeCell ref="AK84:AO84"/>
    <mergeCell ref="AP84:AT84"/>
    <mergeCell ref="AU84:AY84"/>
    <mergeCell ref="AZ84:BB84"/>
    <mergeCell ref="AC83:AG83"/>
    <mergeCell ref="AH83:AJ83"/>
    <mergeCell ref="AK83:AO83"/>
    <mergeCell ref="AP83:AT83"/>
    <mergeCell ref="AU83:AY83"/>
    <mergeCell ref="AZ83:BB83"/>
    <mergeCell ref="AY107:BC107"/>
    <mergeCell ref="BD107:BH107"/>
    <mergeCell ref="AV105:AX105"/>
    <mergeCell ref="AY105:BC105"/>
    <mergeCell ref="BD105:BH105"/>
    <mergeCell ref="AV103:AX103"/>
    <mergeCell ref="AY103:BC103"/>
    <mergeCell ref="BD103:BH103"/>
    <mergeCell ref="AZ93:BB93"/>
    <mergeCell ref="BC93:BG93"/>
    <mergeCell ref="AZ92:BB92"/>
    <mergeCell ref="BC92:BG92"/>
    <mergeCell ref="A93:E93"/>
    <mergeCell ref="F93:W93"/>
    <mergeCell ref="X93:AB93"/>
    <mergeCell ref="AC93:AG93"/>
    <mergeCell ref="AH93:AJ93"/>
    <mergeCell ref="AY117:BC117"/>
    <mergeCell ref="A107:C107"/>
    <mergeCell ref="D107:S107"/>
    <mergeCell ref="T107:X107"/>
    <mergeCell ref="Y107:AC107"/>
    <mergeCell ref="AD107:AF107"/>
    <mergeCell ref="AG107:AK107"/>
    <mergeCell ref="AL107:AP107"/>
    <mergeCell ref="AQ107:AU107"/>
    <mergeCell ref="AV107:AX107"/>
    <mergeCell ref="AL116:AP116"/>
    <mergeCell ref="AQ116:AU116"/>
    <mergeCell ref="AV116:AX116"/>
    <mergeCell ref="Y117:AC117"/>
    <mergeCell ref="AD117:AF117"/>
    <mergeCell ref="AG117:AK117"/>
    <mergeCell ref="A116:C116"/>
    <mergeCell ref="D116:S116"/>
    <mergeCell ref="T116:X116"/>
    <mergeCell ref="Y116:AC116"/>
    <mergeCell ref="AD116:AF116"/>
    <mergeCell ref="AG116:AK116"/>
    <mergeCell ref="AD115:AF115"/>
    <mergeCell ref="AG115:AK115"/>
    <mergeCell ref="AL115:AP115"/>
    <mergeCell ref="AQ115:AU115"/>
    <mergeCell ref="AV115:AX115"/>
    <mergeCell ref="AY115:BC115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D129:P129"/>
    <mergeCell ref="Q129:U129"/>
    <mergeCell ref="V129:AE129"/>
    <mergeCell ref="AF129:AJ129"/>
    <mergeCell ref="AK129:AO129"/>
    <mergeCell ref="AY116:BC116"/>
    <mergeCell ref="A117:C117"/>
    <mergeCell ref="D117:S117"/>
    <mergeCell ref="T117:X117"/>
    <mergeCell ref="AZ132:BD132"/>
    <mergeCell ref="AL120:AP120"/>
    <mergeCell ref="AQ120:AU120"/>
    <mergeCell ref="AV120:AX120"/>
    <mergeCell ref="A119:C119"/>
    <mergeCell ref="D119:S119"/>
    <mergeCell ref="T119:X119"/>
    <mergeCell ref="Y119:AC119"/>
    <mergeCell ref="AD119:AF119"/>
    <mergeCell ref="AL118:AP118"/>
    <mergeCell ref="AQ118:AU118"/>
    <mergeCell ref="AV118:AX118"/>
    <mergeCell ref="AL117:AP117"/>
    <mergeCell ref="AQ117:AU117"/>
    <mergeCell ref="AV117:AX117"/>
    <mergeCell ref="BE134:BI134"/>
    <mergeCell ref="BJ134:BN134"/>
    <mergeCell ref="BO134:BS134"/>
    <mergeCell ref="BT134:BX134"/>
    <mergeCell ref="AQ108:AU108"/>
    <mergeCell ref="AV108:AX108"/>
    <mergeCell ref="AY108:BC108"/>
    <mergeCell ref="BD108:BH108"/>
    <mergeCell ref="AY121:BC121"/>
    <mergeCell ref="AY120:BC120"/>
    <mergeCell ref="A121:C121"/>
    <mergeCell ref="D121:S121"/>
    <mergeCell ref="T121:X121"/>
    <mergeCell ref="Y121:AC121"/>
    <mergeCell ref="AD121:AF121"/>
    <mergeCell ref="AG121:AK121"/>
    <mergeCell ref="AL121:AP121"/>
    <mergeCell ref="AQ121:AU121"/>
    <mergeCell ref="AV121:AX121"/>
    <mergeCell ref="AY119:BC119"/>
    <mergeCell ref="A120:C120"/>
    <mergeCell ref="D120:S120"/>
    <mergeCell ref="T120:X120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Q133:U133"/>
    <mergeCell ref="V133:AE133"/>
    <mergeCell ref="AF133:AJ133"/>
    <mergeCell ref="AK133:AO133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A135:C135"/>
    <mergeCell ref="D135:P135"/>
    <mergeCell ref="Q135:U135"/>
    <mergeCell ref="V135:AE135"/>
    <mergeCell ref="AF135:AJ135"/>
    <mergeCell ref="AK135:AO135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O144:BS144"/>
    <mergeCell ref="BT144:BX144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V154:AE154"/>
    <mergeCell ref="AF154:AJ154"/>
    <mergeCell ref="AK154:AO154"/>
    <mergeCell ref="AP154:AT154"/>
    <mergeCell ref="AU154:AY154"/>
    <mergeCell ref="AZ154:BD154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44:BI144"/>
    <mergeCell ref="BJ144:BN144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AK155:AO155"/>
    <mergeCell ref="AP155:AT155"/>
    <mergeCell ref="AU155:AY155"/>
    <mergeCell ref="AZ155:BD155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5:BI165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AX186:AZ186"/>
    <mergeCell ref="BA186:BC186"/>
    <mergeCell ref="BD186:BF186"/>
    <mergeCell ref="BG186:BI186"/>
    <mergeCell ref="BJ186:BL186"/>
    <mergeCell ref="A186:C186"/>
    <mergeCell ref="D186:V186"/>
    <mergeCell ref="W186:Y186"/>
    <mergeCell ref="Z186:AB186"/>
    <mergeCell ref="AC186:AE186"/>
    <mergeCell ref="AF186:AH186"/>
    <mergeCell ref="AI186:AK186"/>
    <mergeCell ref="A175:T175"/>
    <mergeCell ref="U175:Y175"/>
    <mergeCell ref="Z175:AD175"/>
    <mergeCell ref="AE175:AI175"/>
    <mergeCell ref="AJ175:AN175"/>
    <mergeCell ref="AO175:AS175"/>
    <mergeCell ref="AT175:AX175"/>
    <mergeCell ref="AY175:BC175"/>
    <mergeCell ref="BD175:BH175"/>
    <mergeCell ref="BA184:BC184"/>
    <mergeCell ref="BD184:BF184"/>
    <mergeCell ref="BG184:BI184"/>
    <mergeCell ref="BJ184:BL184"/>
    <mergeCell ref="AI184:AK184"/>
    <mergeCell ref="AL184:AN184"/>
    <mergeCell ref="AO184:AQ184"/>
    <mergeCell ref="AR184:AT184"/>
    <mergeCell ref="AU184:AW184"/>
    <mergeCell ref="AX184:AZ184"/>
    <mergeCell ref="BA183:BC183"/>
    <mergeCell ref="AQ235:AV235"/>
    <mergeCell ref="AW235:BA235"/>
    <mergeCell ref="BB235:BF235"/>
    <mergeCell ref="BG235:BL235"/>
    <mergeCell ref="A236:F236"/>
    <mergeCell ref="G236:S236"/>
    <mergeCell ref="T236:Y236"/>
    <mergeCell ref="Z236:AD236"/>
    <mergeCell ref="AE236:AJ236"/>
    <mergeCell ref="AK236:AP236"/>
    <mergeCell ref="AQ236:AV236"/>
    <mergeCell ref="AW236:BA236"/>
    <mergeCell ref="BB236:BF236"/>
    <mergeCell ref="BG236:BL236"/>
    <mergeCell ref="A237:F237"/>
    <mergeCell ref="G237:S237"/>
    <mergeCell ref="T237:Y237"/>
    <mergeCell ref="Z237:AD237"/>
    <mergeCell ref="AE237:AJ237"/>
    <mergeCell ref="AK237:AP237"/>
    <mergeCell ref="AQ237:AV237"/>
    <mergeCell ref="AW237:BA237"/>
    <mergeCell ref="BB237:BF237"/>
    <mergeCell ref="BG237:BL237"/>
    <mergeCell ref="A238:F238"/>
    <mergeCell ref="G238:S238"/>
    <mergeCell ref="T238:Y238"/>
    <mergeCell ref="Z238:AD238"/>
    <mergeCell ref="AE238:AJ238"/>
    <mergeCell ref="AK238:AP238"/>
    <mergeCell ref="AQ238:AV238"/>
    <mergeCell ref="AW238:BA238"/>
    <mergeCell ref="BB238:BF238"/>
    <mergeCell ref="BG238:BL238"/>
    <mergeCell ref="A251:F251"/>
    <mergeCell ref="G251:P251"/>
    <mergeCell ref="Q251:U251"/>
    <mergeCell ref="V251:Y251"/>
    <mergeCell ref="Z251:AD251"/>
    <mergeCell ref="AE251:AI251"/>
    <mergeCell ref="AJ251:AN251"/>
    <mergeCell ref="AO251:AS251"/>
    <mergeCell ref="AT251:AW251"/>
    <mergeCell ref="AX251:BB251"/>
    <mergeCell ref="BC251:BG251"/>
    <mergeCell ref="BH251:BL251"/>
    <mergeCell ref="A250:F250"/>
    <mergeCell ref="G250:P250"/>
    <mergeCell ref="Q250:U250"/>
    <mergeCell ref="V250:Y250"/>
    <mergeCell ref="Z250:AD250"/>
    <mergeCell ref="AE250:AI250"/>
    <mergeCell ref="AJ250:AN250"/>
    <mergeCell ref="AO250:AS250"/>
    <mergeCell ref="AT250:AW250"/>
    <mergeCell ref="AX250:BB250"/>
    <mergeCell ref="BC250:BG250"/>
    <mergeCell ref="BH250:BL250"/>
    <mergeCell ref="A249:F249"/>
    <mergeCell ref="G249:P249"/>
    <mergeCell ref="Q249:U249"/>
    <mergeCell ref="V249:Y249"/>
    <mergeCell ref="Z249:AD249"/>
    <mergeCell ref="AE249:AI249"/>
    <mergeCell ref="AJ249:AN249"/>
    <mergeCell ref="AO249:AS249"/>
    <mergeCell ref="AT249:AW249"/>
    <mergeCell ref="AX249:BB249"/>
    <mergeCell ref="BC249:BG249"/>
    <mergeCell ref="BH249:BL249"/>
    <mergeCell ref="A248:F248"/>
    <mergeCell ref="G248:P248"/>
    <mergeCell ref="Q248:U248"/>
    <mergeCell ref="V248:Y248"/>
    <mergeCell ref="Z248:AD248"/>
    <mergeCell ref="AE248:AI248"/>
    <mergeCell ref="AJ248:AN248"/>
    <mergeCell ref="AO248:AS248"/>
    <mergeCell ref="AT248:AW248"/>
    <mergeCell ref="AX248:BB248"/>
    <mergeCell ref="BC248:BG248"/>
    <mergeCell ref="BH248:BL248"/>
    <mergeCell ref="A263:F263"/>
    <mergeCell ref="G263:S263"/>
    <mergeCell ref="T263:Y263"/>
    <mergeCell ref="Z263:AD263"/>
    <mergeCell ref="AE263:AJ263"/>
    <mergeCell ref="AK263:AP263"/>
    <mergeCell ref="AQ263:AV263"/>
    <mergeCell ref="AW263:BD263"/>
    <mergeCell ref="BE263:BL263"/>
    <mergeCell ref="A264:F264"/>
    <mergeCell ref="G264:S264"/>
    <mergeCell ref="T264:Y264"/>
    <mergeCell ref="Z264:AD264"/>
    <mergeCell ref="AE264:AJ264"/>
    <mergeCell ref="AK264:AP264"/>
    <mergeCell ref="AQ264:AV264"/>
    <mergeCell ref="AW264:BD264"/>
    <mergeCell ref="BE264:BL264"/>
    <mergeCell ref="A265:F265"/>
    <mergeCell ref="G265:S265"/>
    <mergeCell ref="T265:Y265"/>
    <mergeCell ref="Z265:AD265"/>
    <mergeCell ref="AE265:AJ265"/>
    <mergeCell ref="AK265:AP265"/>
    <mergeCell ref="AQ265:AV265"/>
    <mergeCell ref="AW265:BD265"/>
    <mergeCell ref="BE265:BL265"/>
    <mergeCell ref="A266:F266"/>
    <mergeCell ref="G266:S266"/>
    <mergeCell ref="T266:Y266"/>
    <mergeCell ref="Z266:AD266"/>
    <mergeCell ref="AE266:AJ266"/>
    <mergeCell ref="AK266:AP266"/>
    <mergeCell ref="AQ266:AV266"/>
    <mergeCell ref="AW266:BD266"/>
    <mergeCell ref="BE266:BL266"/>
  </mergeCells>
  <conditionalFormatting sqref="A106 A185 A118">
    <cfRule type="cellIs" dxfId="61" priority="67" stopIfTrue="1" operator="equal">
      <formula>A105</formula>
    </cfRule>
  </conditionalFormatting>
  <conditionalFormatting sqref="A131:C131 A152:C152">
    <cfRule type="cellIs" dxfId="60" priority="68" stopIfTrue="1" operator="equal">
      <formula>A130</formula>
    </cfRule>
    <cfRule type="cellIs" dxfId="59" priority="69" stopIfTrue="1" operator="equal">
      <formula>0</formula>
    </cfRule>
  </conditionalFormatting>
  <conditionalFormatting sqref="A107">
    <cfRule type="cellIs" dxfId="58" priority="66" stopIfTrue="1" operator="equal">
      <formula>A106</formula>
    </cfRule>
  </conditionalFormatting>
  <conditionalFormatting sqref="A108">
    <cfRule type="cellIs" dxfId="57" priority="65" stopIfTrue="1" operator="equal">
      <formula>A107</formula>
    </cfRule>
  </conditionalFormatting>
  <conditionalFormatting sqref="A109">
    <cfRule type="cellIs" dxfId="56" priority="64" stopIfTrue="1" operator="equal">
      <formula>A108</formula>
    </cfRule>
  </conditionalFormatting>
  <conditionalFormatting sqref="A119">
    <cfRule type="cellIs" dxfId="55" priority="62" stopIfTrue="1" operator="equal">
      <formula>A118</formula>
    </cfRule>
  </conditionalFormatting>
  <conditionalFormatting sqref="A120">
    <cfRule type="cellIs" dxfId="54" priority="61" stopIfTrue="1" operator="equal">
      <formula>A119</formula>
    </cfRule>
  </conditionalFormatting>
  <conditionalFormatting sqref="A121">
    <cfRule type="cellIs" dxfId="53" priority="60" stopIfTrue="1" operator="equal">
      <formula>A120</formula>
    </cfRule>
  </conditionalFormatting>
  <conditionalFormatting sqref="A186">
    <cfRule type="cellIs" dxfId="52" priority="2" stopIfTrue="1" operator="equal">
      <formula>A185</formula>
    </cfRule>
  </conditionalFormatting>
  <conditionalFormatting sqref="A132:C132">
    <cfRule type="cellIs" dxfId="51" priority="57" stopIfTrue="1" operator="equal">
      <formula>A131</formula>
    </cfRule>
    <cfRule type="cellIs" dxfId="50" priority="58" stopIfTrue="1" operator="equal">
      <formula>0</formula>
    </cfRule>
  </conditionalFormatting>
  <conditionalFormatting sqref="A133:C133">
    <cfRule type="cellIs" dxfId="49" priority="55" stopIfTrue="1" operator="equal">
      <formula>A132</formula>
    </cfRule>
    <cfRule type="cellIs" dxfId="48" priority="56" stopIfTrue="1" operator="equal">
      <formula>0</formula>
    </cfRule>
  </conditionalFormatting>
  <conditionalFormatting sqref="A134:C134">
    <cfRule type="cellIs" dxfId="47" priority="53" stopIfTrue="1" operator="equal">
      <formula>A133</formula>
    </cfRule>
    <cfRule type="cellIs" dxfId="46" priority="54" stopIfTrue="1" operator="equal">
      <formula>0</formula>
    </cfRule>
  </conditionalFormatting>
  <conditionalFormatting sqref="A135:C135">
    <cfRule type="cellIs" dxfId="45" priority="51" stopIfTrue="1" operator="equal">
      <formula>A134</formula>
    </cfRule>
    <cfRule type="cellIs" dxfId="44" priority="52" stopIfTrue="1" operator="equal">
      <formula>0</formula>
    </cfRule>
  </conditionalFormatting>
  <conditionalFormatting sqref="A136:C136">
    <cfRule type="cellIs" dxfId="43" priority="49" stopIfTrue="1" operator="equal">
      <formula>A135</formula>
    </cfRule>
    <cfRule type="cellIs" dxfId="42" priority="50" stopIfTrue="1" operator="equal">
      <formula>0</formula>
    </cfRule>
  </conditionalFormatting>
  <conditionalFormatting sqref="A137:C137">
    <cfRule type="cellIs" dxfId="41" priority="47" stopIfTrue="1" operator="equal">
      <formula>A136</formula>
    </cfRule>
    <cfRule type="cellIs" dxfId="40" priority="48" stopIfTrue="1" operator="equal">
      <formula>0</formula>
    </cfRule>
  </conditionalFormatting>
  <conditionalFormatting sqref="A138:C138">
    <cfRule type="cellIs" dxfId="39" priority="45" stopIfTrue="1" operator="equal">
      <formula>A137</formula>
    </cfRule>
    <cfRule type="cellIs" dxfId="38" priority="46" stopIfTrue="1" operator="equal">
      <formula>0</formula>
    </cfRule>
  </conditionalFormatting>
  <conditionalFormatting sqref="A139:C139">
    <cfRule type="cellIs" dxfId="37" priority="43" stopIfTrue="1" operator="equal">
      <formula>A138</formula>
    </cfRule>
    <cfRule type="cellIs" dxfId="36" priority="44" stopIfTrue="1" operator="equal">
      <formula>0</formula>
    </cfRule>
  </conditionalFormatting>
  <conditionalFormatting sqref="A140:C140">
    <cfRule type="cellIs" dxfId="35" priority="41" stopIfTrue="1" operator="equal">
      <formula>A139</formula>
    </cfRule>
    <cfRule type="cellIs" dxfId="34" priority="42" stopIfTrue="1" operator="equal">
      <formula>0</formula>
    </cfRule>
  </conditionalFormatting>
  <conditionalFormatting sqref="A141:C141">
    <cfRule type="cellIs" dxfId="33" priority="39" stopIfTrue="1" operator="equal">
      <formula>A140</formula>
    </cfRule>
    <cfRule type="cellIs" dxfId="32" priority="40" stopIfTrue="1" operator="equal">
      <formula>0</formula>
    </cfRule>
  </conditionalFormatting>
  <conditionalFormatting sqref="A142:C142">
    <cfRule type="cellIs" dxfId="31" priority="37" stopIfTrue="1" operator="equal">
      <formula>A141</formula>
    </cfRule>
    <cfRule type="cellIs" dxfId="30" priority="38" stopIfTrue="1" operator="equal">
      <formula>0</formula>
    </cfRule>
  </conditionalFormatting>
  <conditionalFormatting sqref="A143:C143">
    <cfRule type="cellIs" dxfId="29" priority="35" stopIfTrue="1" operator="equal">
      <formula>A142</formula>
    </cfRule>
    <cfRule type="cellIs" dxfId="28" priority="36" stopIfTrue="1" operator="equal">
      <formula>0</formula>
    </cfRule>
  </conditionalFormatting>
  <conditionalFormatting sqref="A144:C144">
    <cfRule type="cellIs" dxfId="27" priority="33" stopIfTrue="1" operator="equal">
      <formula>A143</formula>
    </cfRule>
    <cfRule type="cellIs" dxfId="26" priority="34" stopIfTrue="1" operator="equal">
      <formula>0</formula>
    </cfRule>
  </conditionalFormatting>
  <conditionalFormatting sqref="A153:C153">
    <cfRule type="cellIs" dxfId="25" priority="29" stopIfTrue="1" operator="equal">
      <formula>A152</formula>
    </cfRule>
    <cfRule type="cellIs" dxfId="24" priority="30" stopIfTrue="1" operator="equal">
      <formula>0</formula>
    </cfRule>
  </conditionalFormatting>
  <conditionalFormatting sqref="A154:C154">
    <cfRule type="cellIs" dxfId="23" priority="27" stopIfTrue="1" operator="equal">
      <formula>A153</formula>
    </cfRule>
    <cfRule type="cellIs" dxfId="22" priority="28" stopIfTrue="1" operator="equal">
      <formula>0</formula>
    </cfRule>
  </conditionalFormatting>
  <conditionalFormatting sqref="A155:C155">
    <cfRule type="cellIs" dxfId="21" priority="25" stopIfTrue="1" operator="equal">
      <formula>A154</formula>
    </cfRule>
    <cfRule type="cellIs" dxfId="20" priority="26" stopIfTrue="1" operator="equal">
      <formula>0</formula>
    </cfRule>
  </conditionalFormatting>
  <conditionalFormatting sqref="A156:C156">
    <cfRule type="cellIs" dxfId="19" priority="23" stopIfTrue="1" operator="equal">
      <formula>A155</formula>
    </cfRule>
    <cfRule type="cellIs" dxfId="18" priority="24" stopIfTrue="1" operator="equal">
      <formula>0</formula>
    </cfRule>
  </conditionalFormatting>
  <conditionalFormatting sqref="A157:C157">
    <cfRule type="cellIs" dxfId="17" priority="21" stopIfTrue="1" operator="equal">
      <formula>A156</formula>
    </cfRule>
    <cfRule type="cellIs" dxfId="16" priority="22" stopIfTrue="1" operator="equal">
      <formula>0</formula>
    </cfRule>
  </conditionalFormatting>
  <conditionalFormatting sqref="A158:C158">
    <cfRule type="cellIs" dxfId="15" priority="19" stopIfTrue="1" operator="equal">
      <formula>A157</formula>
    </cfRule>
    <cfRule type="cellIs" dxfId="14" priority="20" stopIfTrue="1" operator="equal">
      <formula>0</formula>
    </cfRule>
  </conditionalFormatting>
  <conditionalFormatting sqref="A159:C159">
    <cfRule type="cellIs" dxfId="13" priority="17" stopIfTrue="1" operator="equal">
      <formula>A158</formula>
    </cfRule>
    <cfRule type="cellIs" dxfId="12" priority="18" stopIfTrue="1" operator="equal">
      <formula>0</formula>
    </cfRule>
  </conditionalFormatting>
  <conditionalFormatting sqref="A160:C160">
    <cfRule type="cellIs" dxfId="11" priority="15" stopIfTrue="1" operator="equal">
      <formula>A159</formula>
    </cfRule>
    <cfRule type="cellIs" dxfId="10" priority="16" stopIfTrue="1" operator="equal">
      <formula>0</formula>
    </cfRule>
  </conditionalFormatting>
  <conditionalFormatting sqref="A161:C161">
    <cfRule type="cellIs" dxfId="9" priority="13" stopIfTrue="1" operator="equal">
      <formula>A160</formula>
    </cfRule>
    <cfRule type="cellIs" dxfId="8" priority="14" stopIfTrue="1" operator="equal">
      <formula>0</formula>
    </cfRule>
  </conditionalFormatting>
  <conditionalFormatting sqref="A162:C162">
    <cfRule type="cellIs" dxfId="7" priority="11" stopIfTrue="1" operator="equal">
      <formula>A161</formula>
    </cfRule>
    <cfRule type="cellIs" dxfId="6" priority="12" stopIfTrue="1" operator="equal">
      <formula>0</formula>
    </cfRule>
  </conditionalFormatting>
  <conditionalFormatting sqref="A163:C163">
    <cfRule type="cellIs" dxfId="5" priority="9" stopIfTrue="1" operator="equal">
      <formula>A162</formula>
    </cfRule>
    <cfRule type="cellIs" dxfId="4" priority="10" stopIfTrue="1" operator="equal">
      <formula>0</formula>
    </cfRule>
  </conditionalFormatting>
  <conditionalFormatting sqref="A164:C164">
    <cfRule type="cellIs" dxfId="3" priority="7" stopIfTrue="1" operator="equal">
      <formula>A163</formula>
    </cfRule>
    <cfRule type="cellIs" dxfId="2" priority="8" stopIfTrue="1" operator="equal">
      <formula>0</formula>
    </cfRule>
  </conditionalFormatting>
  <conditionalFormatting sqref="A165:C165">
    <cfRule type="cellIs" dxfId="1" priority="5" stopIfTrue="1" operator="equal">
      <formula>A164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4" fitToHeight="500" orientation="landscape" r:id="rId1"/>
  <headerFooter alignWithMargins="0"/>
  <rowBreaks count="5" manualBreakCount="5">
    <brk id="36" max="76" man="1"/>
    <brk id="86" max="76" man="1"/>
    <brk id="122" max="76" man="1"/>
    <brk id="157" max="76" man="1"/>
    <brk id="239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КПК0117461</vt:lpstr>
      <vt:lpstr>'Додаток2 КПК0117461'!Область_печати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2019-07-09T13:26:36Z</cp:lastPrinted>
  <dcterms:created xsi:type="dcterms:W3CDTF">2016-07-02T12:27:50Z</dcterms:created>
  <dcterms:modified xsi:type="dcterms:W3CDTF">2019-07-09T13:30:39Z</dcterms:modified>
</cp:coreProperties>
</file>