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45" windowWidth="15195" windowHeight="844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2" i="1"/>
  <c r="F12"/>
  <c r="G12"/>
  <c r="D12"/>
  <c r="E105"/>
  <c r="F105"/>
  <c r="G105"/>
  <c r="D105"/>
  <c r="E97"/>
  <c r="F97"/>
  <c r="G97"/>
  <c r="D97"/>
  <c r="D113" l="1"/>
  <c r="G113"/>
  <c r="F113"/>
  <c r="E113"/>
</calcChain>
</file>

<file path=xl/sharedStrings.xml><?xml version="1.0" encoding="utf-8"?>
<sst xmlns="http://schemas.openxmlformats.org/spreadsheetml/2006/main" count="158" uniqueCount="154">
  <si>
    <t>Додаток 5</t>
  </si>
  <si>
    <t>які забезпечують виконання інвестиційних проектів у 2019–2022 роках</t>
  </si>
  <si>
    <t>(грн)</t>
  </si>
  <si>
    <t>КПКВК МБ</t>
  </si>
  <si>
    <t>Найменування бюджетної програми</t>
  </si>
  <si>
    <t xml:space="preserve">Найменування проекту (об’єкта), строк реалізації </t>
  </si>
  <si>
    <r>
      <t>2019 рік</t>
    </r>
    <r>
      <rPr>
        <vertAlign val="superscript"/>
        <sz val="14"/>
        <rFont val="Times New Roman"/>
        <family val="1"/>
        <charset val="204"/>
      </rPr>
      <t>1</t>
    </r>
  </si>
  <si>
    <r>
      <t>2020 рік</t>
    </r>
    <r>
      <rPr>
        <vertAlign val="superscript"/>
        <sz val="14"/>
        <rFont val="Times New Roman"/>
        <family val="1"/>
        <charset val="204"/>
      </rPr>
      <t>2</t>
    </r>
  </si>
  <si>
    <r>
      <t>2021 рік</t>
    </r>
    <r>
      <rPr>
        <vertAlign val="superscript"/>
        <sz val="14"/>
        <rFont val="Times New Roman"/>
        <family val="1"/>
        <charset val="204"/>
      </rPr>
      <t>3</t>
    </r>
  </si>
  <si>
    <r>
      <t>2022 рік</t>
    </r>
    <r>
      <rPr>
        <vertAlign val="superscript"/>
        <sz val="14"/>
        <rFont val="Times New Roman"/>
        <family val="1"/>
        <charset val="204"/>
      </rPr>
      <t>3</t>
    </r>
  </si>
  <si>
    <t>Усього</t>
  </si>
  <si>
    <r>
      <t xml:space="preserve">1 </t>
    </r>
    <r>
      <rPr>
        <sz val="10"/>
        <rFont val="Times New Roman"/>
        <family val="1"/>
        <charset val="204"/>
      </rPr>
      <t>– показники, визначені в рішенні про місцевий бюджет на 2019 рік,              з урахуванням внесених змін до нього;</t>
    </r>
  </si>
  <si>
    <r>
      <t xml:space="preserve">2 </t>
    </r>
    <r>
      <rPr>
        <sz val="10"/>
        <rFont val="Times New Roman"/>
        <family val="1"/>
        <charset val="204"/>
      </rPr>
      <t>– показники, визначені в проекті рішення про місцевий бюджет на           2020 рік;</t>
    </r>
  </si>
  <si>
    <r>
      <t xml:space="preserve">3 </t>
    </r>
    <r>
      <rPr>
        <sz val="10"/>
        <rFont val="Times New Roman"/>
        <family val="1"/>
        <charset val="204"/>
      </rPr>
      <t>– індикативні прогнозні показники місцевого бюджету на                      2021–2022 роки.</t>
    </r>
  </si>
  <si>
    <t>0117321</t>
  </si>
  <si>
    <t>Будівництво освітніх установ та закладів</t>
  </si>
  <si>
    <t>Виготовлення ПКД по об'єкту "Реконструкція зовнішньої мережі водовідведення ДНЗ с.Кишин"</t>
  </si>
  <si>
    <t>0117310</t>
  </si>
  <si>
    <t>Будівництво об`єктів житлово-комунального господарства</t>
  </si>
  <si>
    <t>Виготовлення ПКД по об'єкту "Реконструкція станції 2-го підйому із застосуванням новітніх технологій та встановлення обладнання з доочистки та знезалізнення питної води в системі централізованого водопостачання по вул.Промислова м. Олевськ Житомирської  області"</t>
  </si>
  <si>
    <t>Будівництво  інших об'єктів комунальної власності</t>
  </si>
  <si>
    <t>0117330</t>
  </si>
  <si>
    <t>Будівництво артезіанської свердловини для водозабезпечення с.Хочине Олевського району (проектні роботи)</t>
  </si>
  <si>
    <t>Виконання інвестиційних проектів в рамках формування інфраструктури об`єднаних територіальних громад</t>
  </si>
  <si>
    <t>0117362</t>
  </si>
  <si>
    <t>Реконструкція адміністративної будівлі міської ради під центр надання адміністративних послуг по вул. Володимирська, 2 в м.Олевськ Житомирської області</t>
  </si>
  <si>
    <t>Будівництво сучасного центру безпеки громадян по вул. Малікова, 52 в с. Хочино Олевського району Житомирської області</t>
  </si>
  <si>
    <t>Капітальний ремонт (заходи енергозбереження) будівлі дошкільного навчального закладу №25 "Чебурашка" по вул. Морозова, 3 в с.Зольня, Олевського району, Житомирської області</t>
  </si>
  <si>
    <t>Капітальний ремонт (заходи енергозбереження) будівлі дошкільного навчального закладу по вул. Сергія Шепетька, 18 в с.Сущани, Олевського району Житомирської області</t>
  </si>
  <si>
    <t>Капітальний ремонт дороги по вул. Космонавтів в м. Олевськ  Житомирської області (коригування)</t>
  </si>
  <si>
    <t>Будівництво водопровідних та каналізаційних мереж по вул. Гагаріна, Матросова, Корольова, Миру, Зоряній в м.Олевськ (коригування)</t>
  </si>
  <si>
    <t>Заходи з енергозбереження</t>
  </si>
  <si>
    <t>Капітальний ремонт мереж вуличного освітлення Олевської об’єднаної територіальної громади</t>
  </si>
  <si>
    <t>0117640</t>
  </si>
  <si>
    <t>Відділ освіти, молоді та спорту Олевської міської ради</t>
  </si>
  <si>
    <t>Будівництво споруд, установ та закладів фізичної культури і спорту</t>
  </si>
  <si>
    <t>0617325</t>
  </si>
  <si>
    <t>Капітальний ремонт (заходи енергозбереження)  будівлі Лопатицької ЗОШ І-ІІІ ступенів по вул. Гагаріна, 50 в  с.Лопатичі Олевського району Житомирської області</t>
  </si>
  <si>
    <t>Капітальний ремонт (заходи енергозбереження) будівлі Замисловицької ЗОШ І-ІІІ ступенів по вул. Княгині Ольги, 3 в с.Замисловичі Олевського району Житомирської області</t>
  </si>
  <si>
    <t>Міська рада м.Олевськ</t>
  </si>
  <si>
    <t>0117461</t>
  </si>
  <si>
    <t>Капітальний ремонт дороги по вул. Першотравнева в м.Олевськ Житомирської області (коригування)</t>
  </si>
  <si>
    <t>Капітальний ремонт дорожнього покриття по вул.Герцена в м. Олевськ Житомирської області (коригування)</t>
  </si>
  <si>
    <t>Капітальний ремонт дорожнього покриття по вул. Олексія Береста в м.Олевськ Житомисрької області (коригування)</t>
  </si>
  <si>
    <t>Капітаьний ремонтдорожнього покриття по вул. Пушкіна (тротуари) в м.Олевськ Житомирської області (коригування)</t>
  </si>
  <si>
    <t>Капітальний ремонт дороги вул. Житомирська в м.Олевськ Житомирської області</t>
  </si>
  <si>
    <t xml:space="preserve">Капітальний ремонт дороги по вул. Московська в м.Олевськ Житомирської області </t>
  </si>
  <si>
    <t>Капітальний ремонт дороги по вул. Січевих стрільців (тротуар) в м.Олевськ Житомисрької області</t>
  </si>
  <si>
    <t>Капітальний ремонт дороги по вул. Олевської республіки в м. Олевськ Житомирської області (коригування)</t>
  </si>
  <si>
    <t>Капітальний ремонт дороги по  вул.Заводська в м. Олевськ Житомирської області</t>
  </si>
  <si>
    <t>Капітальний ремонт дороги по вул. Промислова в м.Олевськ Житомирьскої області</t>
  </si>
  <si>
    <t>Капітальний ремонт дороги по вул. Гагаріна (право) в м.Олевськ Житомирської області</t>
  </si>
  <si>
    <t>Капітальний ремонт дороги по вул. Ціолковського в м.Олевськ Житомирської області</t>
  </si>
  <si>
    <t>Капітальний ремонт дороги по вул. Зоряна в м.Олевськ Житомирської області</t>
  </si>
  <si>
    <t xml:space="preserve">Капітальний ремонт дороги по вул. Комарова в м.Олевськ Житомисрької області </t>
  </si>
  <si>
    <t>Капітальний ремонт дороги по вул. Корольова (ліво) в м.Олевськ Житомирської області (коригування)</t>
  </si>
  <si>
    <t>Капітальний ремонт дорожнього покриття по Ковпака в м. Олевськ Житомирської області (коригування)</t>
  </si>
  <si>
    <t>Капітальний ремонт дороги по вул. Матросова в м. Олевськ Житомирської області</t>
  </si>
  <si>
    <t>Капітальний ремонт дороги по вул. Миру в м.Олевськ Житомирської області</t>
  </si>
  <si>
    <t>Капітальний ремонт тротуарів по вул. Промислова в м.Олевськ Житомирської області</t>
  </si>
  <si>
    <t>Капітальний ремонт тротуарів по вул. Олевської республіки в м. Олевськ Житомисрької області</t>
  </si>
  <si>
    <t>Капітальний ремонт тротуарів по вул. Олексія Береста в м.Олевськ Житомирської області</t>
  </si>
  <si>
    <t>Капітальний ремонт тротуарів по вул. Московська в м.Олевськ Житомирської області</t>
  </si>
  <si>
    <t>Капітальний ремонт дорожнього покриття по вул. Свято-Миколаївська (тротуари) в м. Олевськ Житомирської області (коригування)</t>
  </si>
  <si>
    <t>Капітальний ремонт дороги по вул. ім. Юрка Тютюнника в м. Олевськ Житомирської області</t>
  </si>
  <si>
    <t>Капітальний ремонт дороги по вул. Коцюбинського в м. Олевськ Житомирської області</t>
  </si>
  <si>
    <t>Капітальний ремонтдорожнього покриття по вул. Володимирська (тротуари) в м.Олевськ Житомирської області (коригування)</t>
  </si>
  <si>
    <t>Капітальний ремонт дорожнього покриття по вул. Льонозаводська в м.Олевськ Житомирської області (коригування)</t>
  </si>
  <si>
    <t>Капітальний ремонт дороги по вул. Гоголя в м.Олевськ, Житомирської області</t>
  </si>
  <si>
    <t>Капітальний ремонт дороги по вул. О.Олеся, пров. О.Олеся в м. Олевськ, Житомирської області</t>
  </si>
  <si>
    <t>Капітальний ремонт дороги по вул. Фарзаводська, пров. Чкалова в м. Олевськ, Житомирської області</t>
  </si>
  <si>
    <t>Капітальний ремонт дороги по вул. Шкільна в м.Олевськ, Житомирської області</t>
  </si>
  <si>
    <t>Капітальний ремонт дороги по вул. Івана Франка в м. Олевськ, Житомирської області</t>
  </si>
  <si>
    <t>Капітальний ремонт дороги по пров. Калинова в м. Олевськ, Житомирської області</t>
  </si>
  <si>
    <t>Капітальний ремонт дороги по вул. Калинова в м.Олевськ Житомирської області</t>
  </si>
  <si>
    <t>Капітальний ремонт дороги по пров.Олега Кошового в м. Олевськ , Житомирської області</t>
  </si>
  <si>
    <t>Капітальний ремонт дорожнього покриття по вул. Левчука в с.Тепениця Олевського району, Житомирської області (коригування)</t>
  </si>
  <si>
    <t>Капітальний ремонт дороги по вул. Набережна в с. Кам'янка Олевського району Житомирської області</t>
  </si>
  <si>
    <t>Капітальний ремонт проїзду між вул. Лесі Українки та вул. Шкільна в с. Варварівка, Олевського району, Житомирської області</t>
  </si>
  <si>
    <t>Капітальний ремонт провулку Курганський в с.Кам'янка, Олевського району, Житомирської області</t>
  </si>
  <si>
    <t>Капітальний ремонт вулиці Ковалівська в с.Кам'янка, Олевського району, Житомирської області</t>
  </si>
  <si>
    <t>Капітальний ремонт громадських туалетів по вул. Свято-Миколаївській в м. Олевськ, Житомирської області</t>
  </si>
  <si>
    <t>Реконструкція зливової мережі по вул. Набережна в м. Олевськ Житомирської області</t>
  </si>
  <si>
    <t>Капітальний ремонт зливової мережі по вул. Пушкіна (буд. 22-26) в м. Олевськ Житомирської області</t>
  </si>
  <si>
    <t>Капітальний ремонт зливової мережі по вул. І.Франка від перехрестя з вул. Калиновою до буд. № 10 в м.Олевськ Житомирської області</t>
  </si>
  <si>
    <t>Капітальний ремонт вуличного освітлення по вул. Гоголя в м.Олевськ, Житомирської області</t>
  </si>
  <si>
    <t xml:space="preserve">Капітальний ремонт огорожі вулиць в районі клубу та пошти в с. Юрове Олевського району Житомирської області </t>
  </si>
  <si>
    <t xml:space="preserve">Капітальний ремонт огорожі та благоустрій центральної частини в с.Юрове Олевського району Житоммирської області </t>
  </si>
  <si>
    <t xml:space="preserve">Капітальний ремонт огорожі вулиць в районі школи в с. Юрове Олевського району Житомирської області </t>
  </si>
  <si>
    <t>Технічне переоснащення системи водопостачання з влаштуванням станції знезалізнення с. Кишин Олевського району Житомирської області</t>
  </si>
  <si>
    <t>Реконструкція зовнішнього освітлення вул. Національного визволення в с. Майдан Житомирської області</t>
  </si>
  <si>
    <t>Капітальний ремонт огорожі кладовища  в с.Замисловичі, Олевського району, Житомирської області</t>
  </si>
  <si>
    <t xml:space="preserve">Капітальний ремонт огорожі кладовища в с.Артинськ Оевського району Житомирської області </t>
  </si>
  <si>
    <t xml:space="preserve">Капітальний ремонт огорожі кладовища в с.Хмелівка Оевського району Житомирської області </t>
  </si>
  <si>
    <t>Капітальний ремонт огорожі кладовища по вул. Зарічна в с.Лопатичі Олевського району Житомирської області</t>
  </si>
  <si>
    <t>Капітальний ремонт огорожі кладовища по вул. Гагаріна в с.Лопатичі Олевського району Житомирської області</t>
  </si>
  <si>
    <t>Капітальний ремонт огорожі кладовища в с.Юрове Олевського району Житомирської області</t>
  </si>
  <si>
    <t>Капітальний ремонт огорожі кладовища по вул. Леніна в с.Тепениця Олевського району, Житомирської області</t>
  </si>
  <si>
    <t>Капітальний ремонт огорожі кладовища в с.Зубковичі, Олевського району, Житомирської області</t>
  </si>
  <si>
    <t>Капітальний ремонт огорожі кладовища в с.Журжевичі, Олевського району, Житомирської області</t>
  </si>
  <si>
    <t>Організація благоустрою населених пунктів</t>
  </si>
  <si>
    <t>Капітальний ремонт інженерних мереж будівлі ДНЗ №10 «Струмочок» по вул. Свято-Миколаївська, 36, в м.Олевськ, Житомирської області</t>
  </si>
  <si>
    <t>Капітальний ремонт приміщень будівлі ДНЗ №10 «Струмочок» по вул. Свято-Миколаївська, 36, в м. Олевськ, Житомирської області</t>
  </si>
  <si>
    <t>Капітальний ремонт приміщень будівлі ДНЗ №2 «Малятко» по вул. Володимирська, 40, в м.Олевськ, Житомирської області</t>
  </si>
  <si>
    <t>Капітальний ремонт інженерних мереж будівлі ДНЗ №2 «Малятко» по вул. Володимирська, 40, в м. Олевськ, Житомирської області</t>
  </si>
  <si>
    <t>Капітальний ремонт приміщення ДНЗ № 24 «Віночок» по вул. А.Левчука, 43б в с. Тепениця,  Олевського району, Житомирської області</t>
  </si>
  <si>
    <t>Капітальний ремонт приміщення будівлі Жубровицького ДНЗ № 15 «Чебурашка» по вул. Шевченка, 11 в с. Жубровичі, Олевського району, Житомирської області</t>
  </si>
  <si>
    <t>Капітальний ремонт покрівлі будівлі Олевської ДЮСШ по вул. Свято-Миколаївська, 10 в м.Олевськ Житомирської області</t>
  </si>
  <si>
    <t>Капітальний ремонт частини приміщень з влаштуванням інклюзивно-ресурсного центру в будівлі центру розвитку дитини № 2 «Сонечко» по вул. Свято-Миколаївській, 51-А в м. Олевськ, Житомирської області</t>
  </si>
  <si>
    <t>Реконструкція трибун та побутових приміщень майнового комплексу стадіону «Колос» по вул. Промисловій, 8-а в м. Олевськ</t>
  </si>
  <si>
    <t>Капітальний ремонт частини приміщення з влаштуванням санвузлів Варварівської загальноосвітньої школи І-ІІІ ступенів по вул. Шкільній, 20 в с.Варварівка Олевського району Житомирської області</t>
  </si>
  <si>
    <t>0611170</t>
  </si>
  <si>
    <t>0611020</t>
  </si>
  <si>
    <t>0116030</t>
  </si>
  <si>
    <t>0111010</t>
  </si>
  <si>
    <t>1017324</t>
  </si>
  <si>
    <t>Будівництво установ та закладів культури</t>
  </si>
  <si>
    <t>Реконструкція покрівлі будинку культури по вул. Княгині Ольги, 12 в с. Замисловичі Замисловицької сільської ради Олевського району Житомирської області</t>
  </si>
  <si>
    <t>Реконструкція покрівлі будинку культури по вул. Житомирська, 47а в с.Зубковичі Олевського району Житомирської області</t>
  </si>
  <si>
    <t>1014060</t>
  </si>
  <si>
    <t>Капітальний ремонт приміщень клубу в с.Сарнівка Олевського району Олевського району Житомирської області</t>
  </si>
  <si>
    <t xml:space="preserve">Капітальний ремонт фасаду будинку культури по вул. Катерини Зеленко, 16 в с.Корощино Олевського району Житомирської області </t>
  </si>
  <si>
    <t>Капітальний ремонт клубу - заміна вікон і дверей по вул. Житомирська, 47-а в с. Зубковичі Олевського району, Житомирської області (ІІ поверх)</t>
  </si>
  <si>
    <t>Капітальний ремонт клубу - заміна вікон і дверей по вул. Житомирська, 47-а в с. Зубковичі Олевського району, Житомирської області (І поверх)</t>
  </si>
  <si>
    <t>Капітальний ремонт (технічне переоснащення) системи опалення будинку культури по вул. Житомирська, 47а в с.Зубковичі Олевського району Житомирської області</t>
  </si>
  <si>
    <t>Капітальний ремонт зовнішнього освітлення в с.Покровське, Олевського району, Житомирської області</t>
  </si>
  <si>
    <t>Надання дошкільної освіти</t>
  </si>
  <si>
    <t>Утримання та розвиток автомобільних доріг та дорожньої інфраструктури за рахунок коштів місцевого бюджету</t>
  </si>
  <si>
    <t>Відділ культури Олевської міської ради</t>
  </si>
  <si>
    <t>Забезпечення діяльності палаців i будинків культури, клубів, центрів дозвілля та iнших клубних закладів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</si>
  <si>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</si>
  <si>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Забезпечення діяльності інклюзивно-ресурсних центрів</t>
  </si>
  <si>
    <t>Утримання та навчально-тренувальна робота комунальних дитячо-юнацьких спортивних шкіл</t>
  </si>
  <si>
    <t>Реконструкція адміністративної будівлі під облаштування
 ДНЗ с.Копище вул.Партизанська (коригування)</t>
  </si>
  <si>
    <t>Виготовлення ПКД «Реконструкція незавершеного будівництва ДНЗ Майдан»</t>
  </si>
  <si>
    <t xml:space="preserve">Будівництво водопровідних та каналізаційних мереж по вулиці  Комсомольській та  Суворова в місті Олевськ Житомирської області 
</t>
  </si>
  <si>
    <t xml:space="preserve">Будівництво водопровідних та каналізаційних мереж по вулиці Гагаріна, Матросова в місті Олевськ Житомирської області 
</t>
  </si>
  <si>
    <t>Будівництво мультифункціонального спортивного майданчика для занять ігровими видами спорту по вул.Пушкіна, 24-б в м.Олевськ, Житомирської області</t>
  </si>
  <si>
    <t>0117325</t>
  </si>
  <si>
    <t xml:space="preserve">Технічне обстеження незавершеного будівництва   нежитлової будівлі по вул. 40 років Перемоги
</t>
  </si>
  <si>
    <t>Виготовлення ПКД на "Будівництво кладовища м.Олевськ"</t>
  </si>
  <si>
    <t xml:space="preserve">Виготовлення ПКД на будівництво громадського туалету по вул.Київській в м.Олевськ </t>
  </si>
  <si>
    <t>0610000</t>
  </si>
  <si>
    <t>0617321</t>
  </si>
  <si>
    <t>Спортивний майданчик для міні футболу зі штучним покриттям Жубровицької ЗОШ І-ІІІ ступенів по вул.Шевченка, 1 в с.Жубровичі, Олевського району Житомирської області – будівництво</t>
  </si>
  <si>
    <t>0100000</t>
  </si>
  <si>
    <t>1000000</t>
  </si>
  <si>
    <t xml:space="preserve">Бюджетні програми бюджету Олевської міської об*єднаної територіальної громади, </t>
  </si>
  <si>
    <t>0615031</t>
  </si>
  <si>
    <t>Міський голова</t>
  </si>
  <si>
    <t>"Про схвалення проєкту рішення 
міської ради «Про  бюджет
 Олевської міської об'єднаної
територіальної громади на 2020 рік» та Прогнозу бюджету
 Олевської міської об'єднаної
територіальної громади на 2021 і 2022 роки"</t>
  </si>
  <si>
    <t>до рішення виконавчого комітету</t>
  </si>
  <si>
    <t>від 04.12.2019 року №197</t>
  </si>
  <si>
    <t>Олег ОМЕЛЬЧУК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</si>
</sst>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indent="4"/>
    </xf>
    <xf numFmtId="0" fontId="5" fillId="0" borderId="0" xfId="0" applyFont="1" applyAlignment="1">
      <alignment horizontal="justify"/>
    </xf>
    <xf numFmtId="0" fontId="8" fillId="0" borderId="1" xfId="0" applyFont="1" applyBorder="1" applyAlignment="1">
      <alignment vertical="center" wrapText="1"/>
    </xf>
    <xf numFmtId="0" fontId="9" fillId="0" borderId="0" xfId="0" applyFont="1"/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quotePrefix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quotePrefix="1" applyFont="1" applyBorder="1" applyAlignment="1">
      <alignment vertical="top" wrapText="1"/>
    </xf>
    <xf numFmtId="0" fontId="2" fillId="0" borderId="1" xfId="0" quotePrefix="1" applyFont="1" applyBorder="1" applyAlignment="1">
      <alignment vertical="top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horizontal="left" vertical="center" wrapText="1"/>
    </xf>
    <xf numFmtId="2" fontId="8" fillId="0" borderId="1" xfId="1" quotePrefix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11" fillId="0" borderId="0" xfId="0" applyFont="1"/>
    <xf numFmtId="3" fontId="8" fillId="0" borderId="1" xfId="1" quotePrefix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quotePrefix="1" applyFont="1" applyFill="1" applyBorder="1" applyAlignment="1">
      <alignment vertical="top" wrapText="1"/>
    </xf>
    <xf numFmtId="3" fontId="0" fillId="0" borderId="0" xfId="0" applyNumberFormat="1"/>
    <xf numFmtId="3" fontId="1" fillId="0" borderId="0" xfId="0" applyNumberFormat="1" applyFont="1" applyAlignment="1">
      <alignment horizontal="right" indent="4"/>
    </xf>
    <xf numFmtId="3" fontId="1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quotePrefix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wrapText="1"/>
    </xf>
    <xf numFmtId="0" fontId="0" fillId="0" borderId="0" xfId="0" applyAlignment="1"/>
  </cellXfs>
  <cellStyles count="2">
    <cellStyle name="Обычный" xfId="0" builtinId="0"/>
    <cellStyle name="Обычный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topLeftCell="A40" zoomScale="76" zoomScaleNormal="76" workbookViewId="0">
      <selection activeCell="A95" sqref="A95"/>
    </sheetView>
  </sheetViews>
  <sheetFormatPr defaultRowHeight="12.75"/>
  <cols>
    <col min="1" max="1" width="15.28515625" customWidth="1"/>
    <col min="2" max="2" width="34.140625" customWidth="1"/>
    <col min="3" max="3" width="81" customWidth="1"/>
    <col min="4" max="4" width="17.42578125" style="33" customWidth="1"/>
    <col min="5" max="5" width="15.7109375" style="33" customWidth="1"/>
    <col min="6" max="6" width="15.42578125" style="33" customWidth="1"/>
    <col min="7" max="7" width="14.140625" style="33" customWidth="1"/>
  </cols>
  <sheetData>
    <row r="1" spans="1:7" ht="18.75">
      <c r="A1" s="45" t="s">
        <v>0</v>
      </c>
      <c r="B1" s="45"/>
      <c r="C1" s="45"/>
      <c r="D1" s="45"/>
      <c r="E1" s="45"/>
      <c r="F1" s="45"/>
      <c r="G1" s="45"/>
    </row>
    <row r="2" spans="1:7" ht="18.75">
      <c r="A2" s="39"/>
      <c r="B2" s="39"/>
      <c r="C2" s="39"/>
      <c r="D2" s="39"/>
      <c r="E2" s="39"/>
      <c r="F2" s="39" t="s">
        <v>151</v>
      </c>
      <c r="G2" s="39"/>
    </row>
    <row r="3" spans="1:7" ht="18.75">
      <c r="A3" s="39"/>
      <c r="B3" s="39"/>
      <c r="C3" s="39"/>
      <c r="D3" s="39"/>
      <c r="E3" s="39"/>
      <c r="F3" s="39" t="s">
        <v>152</v>
      </c>
      <c r="G3" s="39"/>
    </row>
    <row r="4" spans="1:7" ht="108.6" customHeight="1">
      <c r="A4" s="1"/>
      <c r="E4" s="47" t="s">
        <v>150</v>
      </c>
      <c r="F4" s="48"/>
      <c r="G4" s="48"/>
    </row>
    <row r="5" spans="1:7" ht="18.75">
      <c r="A5" s="2"/>
    </row>
    <row r="6" spans="1:7" ht="18.75">
      <c r="A6" s="46" t="s">
        <v>147</v>
      </c>
      <c r="B6" s="46"/>
      <c r="C6" s="46"/>
      <c r="D6" s="46"/>
      <c r="E6" s="46"/>
      <c r="F6" s="46"/>
      <c r="G6" s="46"/>
    </row>
    <row r="7" spans="1:7" ht="18.75">
      <c r="A7" s="46" t="s">
        <v>1</v>
      </c>
      <c r="B7" s="46"/>
      <c r="C7" s="46"/>
      <c r="D7" s="46"/>
      <c r="E7" s="46"/>
      <c r="F7" s="46"/>
      <c r="G7" s="46"/>
    </row>
    <row r="8" spans="1:7" ht="18.75">
      <c r="A8" s="2"/>
    </row>
    <row r="9" spans="1:7" ht="18.75">
      <c r="G9" s="34" t="s">
        <v>2</v>
      </c>
    </row>
    <row r="10" spans="1:7">
      <c r="A10" s="3"/>
    </row>
    <row r="11" spans="1:7" ht="37.5">
      <c r="A11" s="12" t="s">
        <v>3</v>
      </c>
      <c r="B11" s="12" t="s">
        <v>4</v>
      </c>
      <c r="C11" s="13" t="s">
        <v>5</v>
      </c>
      <c r="D11" s="35" t="s">
        <v>6</v>
      </c>
      <c r="E11" s="35" t="s">
        <v>7</v>
      </c>
      <c r="F11" s="35" t="s">
        <v>8</v>
      </c>
      <c r="G11" s="35" t="s">
        <v>9</v>
      </c>
    </row>
    <row r="12" spans="1:7" s="27" customFormat="1" ht="33.75" customHeight="1">
      <c r="A12" s="30" t="s">
        <v>145</v>
      </c>
      <c r="B12" s="14" t="s">
        <v>39</v>
      </c>
      <c r="C12" s="29"/>
      <c r="D12" s="36">
        <f>SUM(D13:D96)</f>
        <v>13416279</v>
      </c>
      <c r="E12" s="36">
        <f t="shared" ref="E12:G12" si="0">SUM(E13:E96)</f>
        <v>44267349</v>
      </c>
      <c r="F12" s="36">
        <f t="shared" si="0"/>
        <v>36795043</v>
      </c>
      <c r="G12" s="36">
        <f t="shared" si="0"/>
        <v>22931516</v>
      </c>
    </row>
    <row r="13" spans="1:7" ht="56.25">
      <c r="A13" s="15" t="s">
        <v>114</v>
      </c>
      <c r="B13" s="12" t="s">
        <v>126</v>
      </c>
      <c r="C13" s="5" t="s">
        <v>101</v>
      </c>
      <c r="D13" s="35"/>
      <c r="E13" s="35">
        <v>608110</v>
      </c>
      <c r="F13" s="35">
        <v>608110</v>
      </c>
      <c r="G13" s="35">
        <v>0</v>
      </c>
    </row>
    <row r="14" spans="1:7" ht="51.75" customHeight="1">
      <c r="A14" s="15"/>
      <c r="B14" s="14"/>
      <c r="C14" s="5" t="s">
        <v>102</v>
      </c>
      <c r="D14" s="35"/>
      <c r="E14" s="35">
        <v>0</v>
      </c>
      <c r="F14" s="35">
        <v>749746</v>
      </c>
      <c r="G14" s="35">
        <v>749745</v>
      </c>
    </row>
    <row r="15" spans="1:7" ht="42.75" customHeight="1">
      <c r="A15" s="15"/>
      <c r="B15" s="14"/>
      <c r="C15" s="5" t="s">
        <v>103</v>
      </c>
      <c r="D15" s="35"/>
      <c r="E15" s="35">
        <v>471130</v>
      </c>
      <c r="F15" s="35">
        <v>471130</v>
      </c>
      <c r="G15" s="35">
        <v>471131</v>
      </c>
    </row>
    <row r="16" spans="1:7" ht="48.75" customHeight="1">
      <c r="A16" s="15"/>
      <c r="B16" s="14"/>
      <c r="C16" s="5" t="s">
        <v>104</v>
      </c>
      <c r="D16" s="35"/>
      <c r="E16" s="35">
        <v>656569</v>
      </c>
      <c r="F16" s="35">
        <v>656568</v>
      </c>
      <c r="G16" s="35">
        <v>0</v>
      </c>
    </row>
    <row r="17" spans="1:7" ht="57.75" customHeight="1">
      <c r="A17" s="15"/>
      <c r="B17" s="14"/>
      <c r="C17" s="5" t="s">
        <v>105</v>
      </c>
      <c r="D17" s="35"/>
      <c r="E17" s="35">
        <v>168355</v>
      </c>
      <c r="F17" s="35">
        <v>0</v>
      </c>
      <c r="G17" s="35">
        <v>0</v>
      </c>
    </row>
    <row r="18" spans="1:7" ht="67.5" customHeight="1">
      <c r="A18" s="15"/>
      <c r="B18" s="14"/>
      <c r="C18" s="11" t="s">
        <v>106</v>
      </c>
      <c r="D18" s="35"/>
      <c r="E18" s="35">
        <v>663033</v>
      </c>
      <c r="F18" s="35">
        <v>0</v>
      </c>
      <c r="G18" s="35">
        <v>0</v>
      </c>
    </row>
    <row r="19" spans="1:7" s="6" customFormat="1" ht="48" customHeight="1">
      <c r="A19" s="15" t="s">
        <v>113</v>
      </c>
      <c r="B19" s="12" t="s">
        <v>100</v>
      </c>
      <c r="C19" s="8" t="s">
        <v>81</v>
      </c>
      <c r="D19" s="35"/>
      <c r="E19" s="35">
        <v>299896</v>
      </c>
      <c r="F19" s="35">
        <v>0</v>
      </c>
      <c r="G19" s="35">
        <v>0</v>
      </c>
    </row>
    <row r="20" spans="1:7" s="6" customFormat="1" ht="45" customHeight="1">
      <c r="A20" s="12"/>
      <c r="B20" s="14"/>
      <c r="C20" s="9" t="s">
        <v>83</v>
      </c>
      <c r="D20" s="35"/>
      <c r="E20" s="35">
        <v>137839</v>
      </c>
      <c r="F20" s="35">
        <v>0</v>
      </c>
      <c r="G20" s="35">
        <v>0</v>
      </c>
    </row>
    <row r="21" spans="1:7" s="6" customFormat="1" ht="50.25" customHeight="1">
      <c r="A21" s="12"/>
      <c r="B21" s="14"/>
      <c r="C21" s="9" t="s">
        <v>84</v>
      </c>
      <c r="D21" s="35"/>
      <c r="E21" s="35">
        <v>78337</v>
      </c>
      <c r="F21" s="35">
        <v>0</v>
      </c>
      <c r="G21" s="35">
        <v>0</v>
      </c>
    </row>
    <row r="22" spans="1:7" s="6" customFormat="1" ht="51" customHeight="1">
      <c r="A22" s="12"/>
      <c r="B22" s="14"/>
      <c r="C22" s="9" t="s">
        <v>85</v>
      </c>
      <c r="D22" s="35"/>
      <c r="E22" s="35">
        <v>49581</v>
      </c>
      <c r="F22" s="35">
        <v>0</v>
      </c>
      <c r="G22" s="35">
        <v>0</v>
      </c>
    </row>
    <row r="23" spans="1:7" s="6" customFormat="1" ht="45" customHeight="1">
      <c r="A23" s="12"/>
      <c r="B23" s="14"/>
      <c r="C23" s="9" t="s">
        <v>86</v>
      </c>
      <c r="D23" s="35"/>
      <c r="E23" s="35"/>
      <c r="F23" s="35">
        <v>0</v>
      </c>
      <c r="G23" s="35">
        <v>101010</v>
      </c>
    </row>
    <row r="24" spans="1:7" s="6" customFormat="1" ht="43.5" customHeight="1">
      <c r="A24" s="12"/>
      <c r="B24" s="14"/>
      <c r="C24" s="9" t="s">
        <v>87</v>
      </c>
      <c r="D24" s="35"/>
      <c r="E24" s="35"/>
      <c r="F24" s="35">
        <v>0</v>
      </c>
      <c r="G24" s="35">
        <v>267300</v>
      </c>
    </row>
    <row r="25" spans="1:7" s="6" customFormat="1" ht="40.5" customHeight="1">
      <c r="A25" s="12"/>
      <c r="B25" s="14"/>
      <c r="C25" s="9" t="s">
        <v>88</v>
      </c>
      <c r="D25" s="35"/>
      <c r="E25" s="35"/>
      <c r="F25" s="35">
        <v>68994</v>
      </c>
      <c r="G25" s="35">
        <v>0</v>
      </c>
    </row>
    <row r="26" spans="1:7" s="6" customFormat="1" ht="62.25" customHeight="1">
      <c r="A26" s="12"/>
      <c r="B26" s="14"/>
      <c r="C26" s="9" t="s">
        <v>89</v>
      </c>
      <c r="D26" s="35"/>
      <c r="E26" s="35">
        <v>1077436</v>
      </c>
      <c r="F26" s="35">
        <v>1077436</v>
      </c>
      <c r="G26" s="35">
        <v>1077438</v>
      </c>
    </row>
    <row r="27" spans="1:7" s="6" customFormat="1" ht="37.5">
      <c r="A27" s="12"/>
      <c r="B27" s="14"/>
      <c r="C27" s="9" t="s">
        <v>125</v>
      </c>
      <c r="D27" s="35"/>
      <c r="E27" s="35"/>
      <c r="F27" s="35"/>
      <c r="G27" s="35">
        <v>410747</v>
      </c>
    </row>
    <row r="28" spans="1:7" s="6" customFormat="1" ht="37.5">
      <c r="A28" s="12"/>
      <c r="B28" s="14"/>
      <c r="C28" s="10" t="s">
        <v>91</v>
      </c>
      <c r="D28" s="35"/>
      <c r="E28" s="35">
        <v>299868</v>
      </c>
      <c r="F28" s="35">
        <v>0</v>
      </c>
      <c r="G28" s="35">
        <v>0</v>
      </c>
    </row>
    <row r="29" spans="1:7" s="6" customFormat="1" ht="37.5">
      <c r="A29" s="12"/>
      <c r="B29" s="14"/>
      <c r="C29" s="10" t="s">
        <v>92</v>
      </c>
      <c r="D29" s="35"/>
      <c r="E29" s="35"/>
      <c r="F29" s="35">
        <v>150329</v>
      </c>
      <c r="G29" s="35">
        <v>0</v>
      </c>
    </row>
    <row r="30" spans="1:7" s="6" customFormat="1" ht="37.5">
      <c r="A30" s="12"/>
      <c r="B30" s="14"/>
      <c r="C30" s="10" t="s">
        <v>93</v>
      </c>
      <c r="D30" s="35"/>
      <c r="E30" s="35">
        <v>193374</v>
      </c>
      <c r="F30" s="35"/>
      <c r="G30" s="35">
        <v>0</v>
      </c>
    </row>
    <row r="31" spans="1:7" s="6" customFormat="1" ht="37.5">
      <c r="A31" s="12"/>
      <c r="B31" s="14"/>
      <c r="C31" s="10" t="s">
        <v>94</v>
      </c>
      <c r="D31" s="35"/>
      <c r="E31" s="35"/>
      <c r="F31" s="35">
        <v>299522</v>
      </c>
      <c r="G31" s="35">
        <v>0</v>
      </c>
    </row>
    <row r="32" spans="1:7" s="6" customFormat="1" ht="37.5">
      <c r="A32" s="12"/>
      <c r="B32" s="14"/>
      <c r="C32" s="10" t="s">
        <v>95</v>
      </c>
      <c r="D32" s="35"/>
      <c r="E32" s="35">
        <v>50000</v>
      </c>
      <c r="F32" s="35">
        <v>0</v>
      </c>
      <c r="G32" s="35">
        <v>212511</v>
      </c>
    </row>
    <row r="33" spans="1:7" s="6" customFormat="1" ht="37.5">
      <c r="A33" s="12"/>
      <c r="B33" s="14"/>
      <c r="C33" s="10" t="s">
        <v>96</v>
      </c>
      <c r="D33" s="35"/>
      <c r="E33" s="35">
        <v>297160</v>
      </c>
      <c r="F33" s="35">
        <v>0</v>
      </c>
      <c r="G33" s="35">
        <v>0</v>
      </c>
    </row>
    <row r="34" spans="1:7" s="6" customFormat="1" ht="37.5">
      <c r="A34" s="12"/>
      <c r="B34" s="14"/>
      <c r="C34" s="9" t="s">
        <v>97</v>
      </c>
      <c r="D34" s="35"/>
      <c r="E34" s="35"/>
      <c r="F34" s="35">
        <v>261794</v>
      </c>
      <c r="G34" s="35">
        <v>0</v>
      </c>
    </row>
    <row r="35" spans="1:7" s="6" customFormat="1" ht="37.5">
      <c r="A35" s="12"/>
      <c r="B35" s="14"/>
      <c r="C35" s="9" t="s">
        <v>98</v>
      </c>
      <c r="D35" s="35"/>
      <c r="E35" s="35">
        <v>50000</v>
      </c>
      <c r="F35" s="35">
        <v>0</v>
      </c>
      <c r="G35" s="35">
        <v>227742</v>
      </c>
    </row>
    <row r="36" spans="1:7" s="6" customFormat="1" ht="37.5">
      <c r="A36" s="12"/>
      <c r="B36" s="14"/>
      <c r="C36" s="9" t="s">
        <v>99</v>
      </c>
      <c r="D36" s="35"/>
      <c r="E36" s="35">
        <v>50000</v>
      </c>
      <c r="F36" s="35">
        <v>0</v>
      </c>
      <c r="G36" s="35">
        <v>0</v>
      </c>
    </row>
    <row r="37" spans="1:7" ht="45.75" customHeight="1">
      <c r="A37" s="16" t="s">
        <v>14</v>
      </c>
      <c r="B37" s="21" t="s">
        <v>15</v>
      </c>
      <c r="C37" s="18" t="s">
        <v>16</v>
      </c>
      <c r="D37" s="37">
        <v>26490</v>
      </c>
      <c r="E37" s="37"/>
      <c r="F37" s="37"/>
      <c r="G37" s="37"/>
    </row>
    <row r="38" spans="1:7" ht="45.75" customHeight="1">
      <c r="A38" s="16"/>
      <c r="B38" s="21"/>
      <c r="C38" s="23" t="s">
        <v>133</v>
      </c>
      <c r="D38" s="37">
        <v>34140</v>
      </c>
      <c r="E38" s="37"/>
      <c r="F38" s="37"/>
      <c r="G38" s="37"/>
    </row>
    <row r="39" spans="1:7" ht="44.25" customHeight="1">
      <c r="A39" s="16"/>
      <c r="B39" s="21"/>
      <c r="C39" s="23" t="s">
        <v>134</v>
      </c>
      <c r="D39" s="37">
        <v>297761</v>
      </c>
      <c r="E39" s="37"/>
      <c r="F39" s="37"/>
      <c r="G39" s="37"/>
    </row>
    <row r="40" spans="1:7" ht="61.5" customHeight="1">
      <c r="A40" s="16" t="s">
        <v>17</v>
      </c>
      <c r="B40" s="21" t="s">
        <v>18</v>
      </c>
      <c r="C40" s="18" t="s">
        <v>19</v>
      </c>
      <c r="D40" s="37">
        <v>60000</v>
      </c>
      <c r="E40" s="37"/>
      <c r="F40" s="37"/>
      <c r="G40" s="37"/>
    </row>
    <row r="41" spans="1:7" ht="48" customHeight="1">
      <c r="A41" s="16"/>
      <c r="B41" s="21"/>
      <c r="C41" s="23" t="s">
        <v>135</v>
      </c>
      <c r="D41" s="37">
        <v>172000</v>
      </c>
      <c r="E41" s="37"/>
      <c r="F41" s="37"/>
      <c r="G41" s="37"/>
    </row>
    <row r="42" spans="1:7" ht="43.5" customHeight="1">
      <c r="A42" s="16"/>
      <c r="B42" s="21"/>
      <c r="C42" s="23" t="s">
        <v>136</v>
      </c>
      <c r="D42" s="37">
        <v>92014</v>
      </c>
      <c r="E42" s="37"/>
      <c r="F42" s="37"/>
      <c r="G42" s="37"/>
    </row>
    <row r="43" spans="1:7" ht="64.5" customHeight="1">
      <c r="A43" s="16" t="s">
        <v>138</v>
      </c>
      <c r="B43" s="24" t="s">
        <v>35</v>
      </c>
      <c r="C43" s="23" t="s">
        <v>137</v>
      </c>
      <c r="D43" s="37">
        <v>1291820</v>
      </c>
      <c r="E43" s="37"/>
      <c r="F43" s="37"/>
      <c r="G43" s="37"/>
    </row>
    <row r="44" spans="1:7" ht="49.5" customHeight="1">
      <c r="A44" s="16"/>
      <c r="B44" s="24"/>
      <c r="C44" s="23" t="s">
        <v>139</v>
      </c>
      <c r="D44" s="37">
        <v>59284</v>
      </c>
      <c r="E44" s="37"/>
      <c r="F44" s="37"/>
      <c r="G44" s="37"/>
    </row>
    <row r="45" spans="1:7" ht="47.25" customHeight="1">
      <c r="A45" s="16" t="s">
        <v>21</v>
      </c>
      <c r="B45" s="17" t="s">
        <v>20</v>
      </c>
      <c r="C45" s="18" t="s">
        <v>140</v>
      </c>
      <c r="D45" s="37">
        <v>100114</v>
      </c>
      <c r="E45" s="37"/>
      <c r="F45" s="37"/>
      <c r="G45" s="37"/>
    </row>
    <row r="46" spans="1:7" ht="50.25" customHeight="1">
      <c r="A46" s="16"/>
      <c r="B46" s="17"/>
      <c r="C46" s="18" t="s">
        <v>22</v>
      </c>
      <c r="D46" s="37">
        <v>35000</v>
      </c>
      <c r="E46" s="37"/>
      <c r="F46" s="37"/>
      <c r="G46" s="37"/>
    </row>
    <row r="47" spans="1:7" ht="50.25" customHeight="1">
      <c r="A47" s="16"/>
      <c r="B47" s="17"/>
      <c r="C47" s="18" t="s">
        <v>141</v>
      </c>
      <c r="D47" s="37">
        <v>20000</v>
      </c>
      <c r="E47" s="37"/>
      <c r="F47" s="37"/>
      <c r="G47" s="37"/>
    </row>
    <row r="48" spans="1:7" ht="44.25" customHeight="1">
      <c r="A48" s="16"/>
      <c r="B48" s="17"/>
      <c r="C48" s="18" t="s">
        <v>90</v>
      </c>
      <c r="D48" s="37"/>
      <c r="E48" s="37"/>
      <c r="F48" s="37">
        <v>655008</v>
      </c>
      <c r="G48" s="37"/>
    </row>
    <row r="49" spans="1:7" ht="45.75" customHeight="1">
      <c r="A49" s="16"/>
      <c r="B49" s="17"/>
      <c r="C49" s="18" t="s">
        <v>82</v>
      </c>
      <c r="D49" s="37"/>
      <c r="E49" s="37"/>
      <c r="F49" s="37">
        <v>114444</v>
      </c>
      <c r="G49" s="37"/>
    </row>
    <row r="50" spans="1:7" ht="105" customHeight="1">
      <c r="A50" s="16" t="s">
        <v>24</v>
      </c>
      <c r="B50" s="17" t="s">
        <v>23</v>
      </c>
      <c r="C50" s="18" t="s">
        <v>25</v>
      </c>
      <c r="D50" s="37">
        <v>1371816</v>
      </c>
      <c r="E50" s="37"/>
      <c r="F50" s="37"/>
      <c r="G50" s="37"/>
    </row>
    <row r="51" spans="1:7" ht="52.5" customHeight="1">
      <c r="A51" s="16"/>
      <c r="B51" s="17"/>
      <c r="C51" s="18" t="s">
        <v>26</v>
      </c>
      <c r="D51" s="37">
        <v>2037525</v>
      </c>
      <c r="E51" s="37">
        <v>2301265</v>
      </c>
      <c r="F51" s="37"/>
      <c r="G51" s="37"/>
    </row>
    <row r="52" spans="1:7" ht="68.25" customHeight="1">
      <c r="A52" s="16"/>
      <c r="B52" s="17"/>
      <c r="C52" s="18" t="s">
        <v>27</v>
      </c>
      <c r="D52" s="37">
        <v>1284587</v>
      </c>
      <c r="E52" s="37"/>
      <c r="F52" s="37"/>
      <c r="G52" s="37"/>
    </row>
    <row r="53" spans="1:7" ht="66.75" customHeight="1">
      <c r="A53" s="16"/>
      <c r="B53" s="17"/>
      <c r="C53" s="18" t="s">
        <v>28</v>
      </c>
      <c r="D53" s="37">
        <v>1528369</v>
      </c>
      <c r="E53" s="37">
        <v>501281</v>
      </c>
      <c r="F53" s="37"/>
      <c r="G53" s="37"/>
    </row>
    <row r="54" spans="1:7" ht="56.25" customHeight="1">
      <c r="A54" s="16"/>
      <c r="B54" s="17"/>
      <c r="C54" s="18" t="s">
        <v>29</v>
      </c>
      <c r="D54" s="37">
        <v>970068</v>
      </c>
      <c r="E54" s="37"/>
      <c r="F54" s="37"/>
      <c r="G54" s="37"/>
    </row>
    <row r="55" spans="1:7" ht="62.25" customHeight="1">
      <c r="A55" s="16"/>
      <c r="B55" s="17"/>
      <c r="C55" s="18" t="s">
        <v>30</v>
      </c>
      <c r="D55" s="37">
        <v>105291</v>
      </c>
      <c r="E55" s="37"/>
      <c r="F55" s="37"/>
      <c r="G55" s="37"/>
    </row>
    <row r="56" spans="1:7" s="6" customFormat="1" ht="101.25" customHeight="1">
      <c r="A56" s="16" t="s">
        <v>40</v>
      </c>
      <c r="B56" s="13" t="s">
        <v>127</v>
      </c>
      <c r="C56" s="5" t="s">
        <v>41</v>
      </c>
      <c r="D56" s="37"/>
      <c r="E56" s="37">
        <v>748649</v>
      </c>
      <c r="F56" s="37">
        <v>748649</v>
      </c>
      <c r="G56" s="37">
        <v>0</v>
      </c>
    </row>
    <row r="57" spans="1:7" s="6" customFormat="1" ht="47.25" customHeight="1">
      <c r="A57" s="16"/>
      <c r="B57" s="17"/>
      <c r="C57" s="5" t="s">
        <v>42</v>
      </c>
      <c r="D57" s="37"/>
      <c r="E57" s="37">
        <v>1738961</v>
      </c>
      <c r="F57" s="37">
        <v>1738961</v>
      </c>
      <c r="G57" s="37">
        <v>0</v>
      </c>
    </row>
    <row r="58" spans="1:7" s="6" customFormat="1" ht="56.25" customHeight="1">
      <c r="A58" s="16"/>
      <c r="B58" s="17"/>
      <c r="C58" s="5" t="s">
        <v>43</v>
      </c>
      <c r="D58" s="37"/>
      <c r="E58" s="37">
        <v>1930092</v>
      </c>
      <c r="F58" s="37">
        <v>1930092</v>
      </c>
      <c r="G58" s="37">
        <v>0</v>
      </c>
    </row>
    <row r="59" spans="1:7" s="6" customFormat="1" ht="60.75" customHeight="1">
      <c r="A59" s="16"/>
      <c r="B59" s="17"/>
      <c r="C59" s="5" t="s">
        <v>44</v>
      </c>
      <c r="D59" s="37"/>
      <c r="E59" s="37">
        <v>673377</v>
      </c>
      <c r="F59" s="37">
        <v>673376</v>
      </c>
      <c r="G59" s="37">
        <v>0</v>
      </c>
    </row>
    <row r="60" spans="1:7" s="6" customFormat="1" ht="51.75" customHeight="1">
      <c r="A60" s="16"/>
      <c r="B60" s="17"/>
      <c r="C60" s="5" t="s">
        <v>45</v>
      </c>
      <c r="D60" s="37"/>
      <c r="E60" s="37">
        <v>0</v>
      </c>
      <c r="F60" s="37">
        <v>0</v>
      </c>
      <c r="G60" s="37">
        <v>833326</v>
      </c>
    </row>
    <row r="61" spans="1:7" s="6" customFormat="1" ht="50.25" customHeight="1">
      <c r="A61" s="16"/>
      <c r="B61" s="17"/>
      <c r="C61" s="5" t="s">
        <v>46</v>
      </c>
      <c r="D61" s="37"/>
      <c r="E61" s="37">
        <v>1354128</v>
      </c>
      <c r="F61" s="37">
        <v>1354127</v>
      </c>
      <c r="G61" s="37">
        <v>0</v>
      </c>
    </row>
    <row r="62" spans="1:7" s="6" customFormat="1" ht="56.25" customHeight="1">
      <c r="A62" s="16"/>
      <c r="B62" s="17"/>
      <c r="C62" s="5" t="s">
        <v>47</v>
      </c>
      <c r="D62" s="37"/>
      <c r="E62" s="37">
        <v>0</v>
      </c>
      <c r="F62" s="37">
        <v>755016</v>
      </c>
      <c r="G62" s="37">
        <v>0</v>
      </c>
    </row>
    <row r="63" spans="1:7" s="6" customFormat="1" ht="50.25" customHeight="1">
      <c r="A63" s="16"/>
      <c r="B63" s="17"/>
      <c r="C63" s="7" t="s">
        <v>48</v>
      </c>
      <c r="D63" s="37"/>
      <c r="E63" s="37">
        <v>2226560</v>
      </c>
      <c r="F63" s="37">
        <v>2226560</v>
      </c>
      <c r="G63" s="37">
        <v>2226561</v>
      </c>
    </row>
    <row r="64" spans="1:7" s="6" customFormat="1" ht="56.25" customHeight="1">
      <c r="A64" s="16"/>
      <c r="B64" s="17"/>
      <c r="C64" s="5" t="s">
        <v>49</v>
      </c>
      <c r="D64" s="37"/>
      <c r="E64" s="37">
        <v>544171</v>
      </c>
      <c r="F64" s="37">
        <v>544170</v>
      </c>
      <c r="G64" s="37">
        <v>0</v>
      </c>
    </row>
    <row r="65" spans="1:7" s="6" customFormat="1" ht="50.25" customHeight="1">
      <c r="A65" s="16"/>
      <c r="B65" s="17"/>
      <c r="C65" s="5" t="s">
        <v>50</v>
      </c>
      <c r="D65" s="37"/>
      <c r="E65" s="37">
        <v>1988273</v>
      </c>
      <c r="F65" s="37">
        <v>1988273</v>
      </c>
      <c r="G65" s="37">
        <v>1988274</v>
      </c>
    </row>
    <row r="66" spans="1:7" s="6" customFormat="1" ht="54.75" customHeight="1">
      <c r="A66" s="16"/>
      <c r="B66" s="17"/>
      <c r="C66" s="5" t="s">
        <v>51</v>
      </c>
      <c r="D66" s="37"/>
      <c r="E66" s="37">
        <v>664078</v>
      </c>
      <c r="F66" s="37">
        <v>664078</v>
      </c>
      <c r="G66" s="37">
        <v>0</v>
      </c>
    </row>
    <row r="67" spans="1:7" s="6" customFormat="1" ht="53.25" customHeight="1">
      <c r="A67" s="16"/>
      <c r="B67" s="17"/>
      <c r="C67" s="5" t="s">
        <v>52</v>
      </c>
      <c r="D67" s="37"/>
      <c r="E67" s="37">
        <v>1490262</v>
      </c>
      <c r="F67" s="37">
        <v>1490262</v>
      </c>
      <c r="G67" s="37">
        <v>0</v>
      </c>
    </row>
    <row r="68" spans="1:7" s="6" customFormat="1" ht="48.75" customHeight="1">
      <c r="A68" s="16"/>
      <c r="B68" s="17"/>
      <c r="C68" s="5" t="s">
        <v>53</v>
      </c>
      <c r="D68" s="37"/>
      <c r="E68" s="37">
        <v>0</v>
      </c>
      <c r="F68" s="37">
        <v>0</v>
      </c>
      <c r="G68" s="37">
        <v>1205640</v>
      </c>
    </row>
    <row r="69" spans="1:7" s="6" customFormat="1" ht="51.75" customHeight="1">
      <c r="A69" s="16"/>
      <c r="B69" s="17"/>
      <c r="C69" s="5" t="s">
        <v>54</v>
      </c>
      <c r="D69" s="37"/>
      <c r="E69" s="37">
        <v>0</v>
      </c>
      <c r="F69" s="37">
        <v>1895887</v>
      </c>
      <c r="G69" s="37">
        <v>1895887</v>
      </c>
    </row>
    <row r="70" spans="1:7" s="6" customFormat="1" ht="48.75" customHeight="1">
      <c r="A70" s="16"/>
      <c r="B70" s="17"/>
      <c r="C70" s="7" t="s">
        <v>55</v>
      </c>
      <c r="D70" s="37"/>
      <c r="E70" s="37">
        <v>965028</v>
      </c>
      <c r="F70" s="37">
        <v>0</v>
      </c>
      <c r="G70" s="37">
        <v>0</v>
      </c>
    </row>
    <row r="71" spans="1:7" s="6" customFormat="1" ht="48.75" customHeight="1">
      <c r="A71" s="16"/>
      <c r="B71" s="17"/>
      <c r="C71" s="5" t="s">
        <v>56</v>
      </c>
      <c r="D71" s="37"/>
      <c r="E71" s="37">
        <v>1494984</v>
      </c>
      <c r="F71" s="37">
        <v>0</v>
      </c>
      <c r="G71" s="37">
        <v>0</v>
      </c>
    </row>
    <row r="72" spans="1:7" s="6" customFormat="1" ht="51.75" customHeight="1">
      <c r="A72" s="16"/>
      <c r="B72" s="17"/>
      <c r="C72" s="5" t="s">
        <v>57</v>
      </c>
      <c r="D72" s="37"/>
      <c r="E72" s="37">
        <v>0</v>
      </c>
      <c r="F72" s="37">
        <v>1987626</v>
      </c>
      <c r="G72" s="37">
        <v>0</v>
      </c>
    </row>
    <row r="73" spans="1:7" s="6" customFormat="1" ht="50.25" customHeight="1">
      <c r="A73" s="16"/>
      <c r="B73" s="17"/>
      <c r="C73" s="5" t="s">
        <v>58</v>
      </c>
      <c r="D73" s="37"/>
      <c r="E73" s="37">
        <v>0</v>
      </c>
      <c r="F73" s="37">
        <v>0</v>
      </c>
      <c r="G73" s="37">
        <v>2537861</v>
      </c>
    </row>
    <row r="74" spans="1:7" s="6" customFormat="1" ht="53.25" customHeight="1">
      <c r="A74" s="16"/>
      <c r="B74" s="17"/>
      <c r="C74" s="5" t="s">
        <v>59</v>
      </c>
      <c r="D74" s="37"/>
      <c r="E74" s="37">
        <v>1176173</v>
      </c>
      <c r="F74" s="37">
        <v>1176173</v>
      </c>
      <c r="G74" s="37">
        <v>1176174</v>
      </c>
    </row>
    <row r="75" spans="1:7" s="6" customFormat="1" ht="47.25" customHeight="1">
      <c r="A75" s="16"/>
      <c r="B75" s="17"/>
      <c r="C75" s="5" t="s">
        <v>60</v>
      </c>
      <c r="D75" s="37"/>
      <c r="E75" s="37">
        <v>1269056</v>
      </c>
      <c r="F75" s="37">
        <v>1269057</v>
      </c>
      <c r="G75" s="37">
        <v>0</v>
      </c>
    </row>
    <row r="76" spans="1:7" s="6" customFormat="1" ht="57.75" customHeight="1">
      <c r="A76" s="16"/>
      <c r="B76" s="17"/>
      <c r="C76" s="5" t="s">
        <v>61</v>
      </c>
      <c r="D76" s="37"/>
      <c r="E76" s="37">
        <v>877628</v>
      </c>
      <c r="F76" s="37">
        <v>877628</v>
      </c>
      <c r="G76" s="37">
        <v>0</v>
      </c>
    </row>
    <row r="77" spans="1:7" s="6" customFormat="1" ht="51.75" customHeight="1">
      <c r="A77" s="16"/>
      <c r="B77" s="17"/>
      <c r="C77" s="5" t="s">
        <v>62</v>
      </c>
      <c r="D77" s="37"/>
      <c r="E77" s="37">
        <v>0</v>
      </c>
      <c r="F77" s="37">
        <v>750789</v>
      </c>
      <c r="G77" s="37">
        <v>750788</v>
      </c>
    </row>
    <row r="78" spans="1:7" s="6" customFormat="1" ht="59.25" customHeight="1">
      <c r="A78" s="16"/>
      <c r="B78" s="17"/>
      <c r="C78" s="5" t="s">
        <v>63</v>
      </c>
      <c r="D78" s="37"/>
      <c r="E78" s="37">
        <v>748808</v>
      </c>
      <c r="F78" s="37">
        <v>748808</v>
      </c>
      <c r="G78" s="37">
        <v>0</v>
      </c>
    </row>
    <row r="79" spans="1:7" s="6" customFormat="1" ht="54.75" customHeight="1">
      <c r="A79" s="16"/>
      <c r="B79" s="17"/>
      <c r="C79" s="5" t="s">
        <v>64</v>
      </c>
      <c r="D79" s="37"/>
      <c r="E79" s="37">
        <v>0</v>
      </c>
      <c r="F79" s="37">
        <v>0</v>
      </c>
      <c r="G79" s="37">
        <v>747283</v>
      </c>
    </row>
    <row r="80" spans="1:7" s="6" customFormat="1" ht="45.75" customHeight="1">
      <c r="A80" s="16"/>
      <c r="B80" s="17"/>
      <c r="C80" s="5" t="s">
        <v>65</v>
      </c>
      <c r="D80" s="37"/>
      <c r="E80" s="37">
        <v>0</v>
      </c>
      <c r="F80" s="37">
        <v>722370</v>
      </c>
      <c r="G80" s="37">
        <v>722369</v>
      </c>
    </row>
    <row r="81" spans="1:7" s="6" customFormat="1" ht="54.75" customHeight="1">
      <c r="A81" s="16"/>
      <c r="B81" s="17"/>
      <c r="C81" s="5" t="s">
        <v>66</v>
      </c>
      <c r="D81" s="37"/>
      <c r="E81" s="37">
        <v>737017</v>
      </c>
      <c r="F81" s="37">
        <v>737017</v>
      </c>
      <c r="G81" s="37">
        <v>0</v>
      </c>
    </row>
    <row r="82" spans="1:7" s="6" customFormat="1" ht="50.25" customHeight="1">
      <c r="A82" s="16"/>
      <c r="B82" s="17"/>
      <c r="C82" s="7" t="s">
        <v>67</v>
      </c>
      <c r="D82" s="37"/>
      <c r="E82" s="37">
        <v>0</v>
      </c>
      <c r="F82" s="37">
        <v>749398</v>
      </c>
      <c r="G82" s="37">
        <v>749398</v>
      </c>
    </row>
    <row r="83" spans="1:7" s="6" customFormat="1" ht="51.75" customHeight="1">
      <c r="A83" s="16"/>
      <c r="B83" s="17"/>
      <c r="C83" s="5" t="s">
        <v>68</v>
      </c>
      <c r="D83" s="37"/>
      <c r="E83" s="37">
        <v>0</v>
      </c>
      <c r="F83" s="37">
        <v>747189</v>
      </c>
      <c r="G83" s="37">
        <v>747190</v>
      </c>
    </row>
    <row r="84" spans="1:7" s="6" customFormat="1" ht="45.75" customHeight="1">
      <c r="A84" s="16"/>
      <c r="B84" s="17"/>
      <c r="C84" s="5" t="s">
        <v>69</v>
      </c>
      <c r="D84" s="37"/>
      <c r="E84" s="37">
        <v>725047</v>
      </c>
      <c r="F84" s="37">
        <v>725046</v>
      </c>
      <c r="G84" s="37">
        <v>0</v>
      </c>
    </row>
    <row r="85" spans="1:7" s="6" customFormat="1" ht="53.25" customHeight="1">
      <c r="A85" s="16"/>
      <c r="B85" s="17"/>
      <c r="C85" s="5" t="s">
        <v>70</v>
      </c>
      <c r="D85" s="37"/>
      <c r="E85" s="37">
        <v>743261</v>
      </c>
      <c r="F85" s="37">
        <v>743261</v>
      </c>
      <c r="G85" s="37">
        <v>0</v>
      </c>
    </row>
    <row r="86" spans="1:7" s="6" customFormat="1" ht="51.75" customHeight="1">
      <c r="A86" s="16"/>
      <c r="B86" s="17"/>
      <c r="C86" s="5" t="s">
        <v>71</v>
      </c>
      <c r="D86" s="37"/>
      <c r="E86" s="37">
        <v>1431458</v>
      </c>
      <c r="F86" s="37">
        <v>1431458</v>
      </c>
      <c r="G86" s="37">
        <v>1431459</v>
      </c>
    </row>
    <row r="87" spans="1:7" s="6" customFormat="1" ht="48.75" customHeight="1">
      <c r="A87" s="16"/>
      <c r="B87" s="17"/>
      <c r="C87" s="5" t="s">
        <v>72</v>
      </c>
      <c r="D87" s="37"/>
      <c r="E87" s="37">
        <v>0</v>
      </c>
      <c r="F87" s="37">
        <v>634651</v>
      </c>
      <c r="G87" s="37">
        <v>634651</v>
      </c>
    </row>
    <row r="88" spans="1:7" s="6" customFormat="1" ht="44.25" customHeight="1">
      <c r="A88" s="16"/>
      <c r="B88" s="17"/>
      <c r="C88" s="5" t="s">
        <v>73</v>
      </c>
      <c r="D88" s="37"/>
      <c r="E88" s="37">
        <v>535063</v>
      </c>
      <c r="F88" s="37">
        <v>0</v>
      </c>
      <c r="G88" s="37">
        <v>0</v>
      </c>
    </row>
    <row r="89" spans="1:7" s="6" customFormat="1" ht="51.75" customHeight="1">
      <c r="A89" s="16"/>
      <c r="B89" s="17"/>
      <c r="C89" s="5" t="s">
        <v>74</v>
      </c>
      <c r="D89" s="37"/>
      <c r="E89" s="37">
        <v>691881</v>
      </c>
      <c r="F89" s="37">
        <v>691880</v>
      </c>
      <c r="G89" s="37">
        <v>0</v>
      </c>
    </row>
    <row r="90" spans="1:7" s="6" customFormat="1" ht="56.25" customHeight="1">
      <c r="A90" s="16"/>
      <c r="B90" s="17"/>
      <c r="C90" s="5" t="s">
        <v>75</v>
      </c>
      <c r="D90" s="37"/>
      <c r="E90" s="37">
        <v>0</v>
      </c>
      <c r="F90" s="37">
        <v>0</v>
      </c>
      <c r="G90" s="37">
        <v>285319</v>
      </c>
    </row>
    <row r="91" spans="1:7" s="6" customFormat="1" ht="51.75" customHeight="1">
      <c r="A91" s="16"/>
      <c r="B91" s="17"/>
      <c r="C91" s="5" t="s">
        <v>76</v>
      </c>
      <c r="D91" s="37"/>
      <c r="E91" s="37">
        <v>513086</v>
      </c>
      <c r="F91" s="37">
        <v>513086</v>
      </c>
      <c r="G91" s="37">
        <v>0</v>
      </c>
    </row>
    <row r="92" spans="1:7" s="6" customFormat="1" ht="54.75" customHeight="1">
      <c r="A92" s="16"/>
      <c r="B92" s="17"/>
      <c r="C92" s="5" t="s">
        <v>77</v>
      </c>
      <c r="D92" s="37"/>
      <c r="E92" s="37">
        <v>748771</v>
      </c>
      <c r="F92" s="37">
        <v>748771</v>
      </c>
      <c r="G92" s="37">
        <v>0</v>
      </c>
    </row>
    <row r="93" spans="1:7" s="6" customFormat="1" ht="53.25" customHeight="1">
      <c r="A93" s="16"/>
      <c r="B93" s="17"/>
      <c r="C93" s="5" t="s">
        <v>78</v>
      </c>
      <c r="D93" s="37"/>
      <c r="E93" s="37">
        <v>0</v>
      </c>
      <c r="F93" s="37">
        <v>0</v>
      </c>
      <c r="G93" s="37">
        <v>256894</v>
      </c>
    </row>
    <row r="94" spans="1:7" s="6" customFormat="1" ht="53.25" customHeight="1">
      <c r="A94" s="16"/>
      <c r="B94" s="17"/>
      <c r="C94" s="5" t="s">
        <v>79</v>
      </c>
      <c r="D94" s="37"/>
      <c r="E94" s="37">
        <v>100000</v>
      </c>
      <c r="F94" s="37">
        <v>0</v>
      </c>
      <c r="G94" s="37">
        <v>806514</v>
      </c>
    </row>
    <row r="95" spans="1:7" s="6" customFormat="1" ht="51.75" customHeight="1">
      <c r="A95" s="16"/>
      <c r="B95" s="17"/>
      <c r="C95" s="5" t="s">
        <v>80</v>
      </c>
      <c r="D95" s="37"/>
      <c r="E95" s="37">
        <v>418303</v>
      </c>
      <c r="F95" s="37">
        <v>418303</v>
      </c>
      <c r="G95" s="37">
        <v>418304</v>
      </c>
    </row>
    <row r="96" spans="1:7" ht="61.5" customHeight="1">
      <c r="A96" s="40" t="s">
        <v>33</v>
      </c>
      <c r="B96" s="41" t="s">
        <v>31</v>
      </c>
      <c r="C96" s="42" t="s">
        <v>32</v>
      </c>
      <c r="D96" s="43">
        <v>3930000</v>
      </c>
      <c r="E96" s="43">
        <v>9780000</v>
      </c>
      <c r="F96" s="43"/>
      <c r="G96" s="43"/>
    </row>
    <row r="97" spans="1:7" s="27" customFormat="1" ht="56.25">
      <c r="A97" s="26" t="s">
        <v>142</v>
      </c>
      <c r="B97" s="20" t="s">
        <v>34</v>
      </c>
      <c r="C97" s="22"/>
      <c r="D97" s="38">
        <f>SUM(D98:D104)</f>
        <v>9156239</v>
      </c>
      <c r="E97" s="38">
        <f t="shared" ref="E97:G97" si="1">SUM(E98:E104)</f>
        <v>2796027</v>
      </c>
      <c r="F97" s="38">
        <f t="shared" si="1"/>
        <v>3400000</v>
      </c>
      <c r="G97" s="38">
        <f t="shared" si="1"/>
        <v>2899976</v>
      </c>
    </row>
    <row r="98" spans="1:7" ht="160.5" customHeight="1">
      <c r="A98" s="16" t="s">
        <v>112</v>
      </c>
      <c r="B98" s="18" t="s">
        <v>130</v>
      </c>
      <c r="C98" s="18" t="s">
        <v>110</v>
      </c>
      <c r="D98" s="37"/>
      <c r="E98" s="37">
        <v>396027</v>
      </c>
      <c r="F98" s="37"/>
      <c r="G98" s="37"/>
    </row>
    <row r="99" spans="1:7" ht="79.5" customHeight="1">
      <c r="A99" s="16" t="s">
        <v>111</v>
      </c>
      <c r="B99" s="18" t="s">
        <v>131</v>
      </c>
      <c r="C99" s="18" t="s">
        <v>108</v>
      </c>
      <c r="D99" s="37"/>
      <c r="E99" s="37"/>
      <c r="F99" s="37">
        <v>1000000</v>
      </c>
      <c r="G99" s="37">
        <v>499986</v>
      </c>
    </row>
    <row r="100" spans="1:7" ht="79.5" customHeight="1">
      <c r="A100" s="16" t="s">
        <v>148</v>
      </c>
      <c r="B100" s="18" t="s">
        <v>132</v>
      </c>
      <c r="C100" s="18" t="s">
        <v>107</v>
      </c>
      <c r="D100" s="37"/>
      <c r="E100" s="37">
        <v>500000</v>
      </c>
      <c r="F100" s="37">
        <v>500000</v>
      </c>
      <c r="G100" s="37">
        <v>499990</v>
      </c>
    </row>
    <row r="101" spans="1:7" ht="79.5" customHeight="1">
      <c r="A101" s="16" t="s">
        <v>143</v>
      </c>
      <c r="B101" s="28" t="s">
        <v>15</v>
      </c>
      <c r="C101" s="25" t="s">
        <v>144</v>
      </c>
      <c r="D101" s="37">
        <v>35595</v>
      </c>
      <c r="E101" s="37"/>
      <c r="F101" s="37"/>
      <c r="G101" s="37"/>
    </row>
    <row r="102" spans="1:7" ht="89.45" customHeight="1">
      <c r="A102" s="31" t="s">
        <v>36</v>
      </c>
      <c r="B102" s="32" t="s">
        <v>35</v>
      </c>
      <c r="C102" s="18" t="s">
        <v>109</v>
      </c>
      <c r="D102" s="37"/>
      <c r="E102" s="37">
        <v>1900000</v>
      </c>
      <c r="F102" s="37">
        <v>1900000</v>
      </c>
      <c r="G102" s="37">
        <v>1900000</v>
      </c>
    </row>
    <row r="103" spans="1:7" ht="100.5" customHeight="1">
      <c r="A103" s="16" t="s">
        <v>24</v>
      </c>
      <c r="B103" s="19" t="s">
        <v>23</v>
      </c>
      <c r="C103" s="18" t="s">
        <v>37</v>
      </c>
      <c r="D103" s="37">
        <v>4926961</v>
      </c>
      <c r="E103" s="37"/>
      <c r="F103" s="37"/>
      <c r="G103" s="37"/>
    </row>
    <row r="104" spans="1:7" ht="70.5" customHeight="1">
      <c r="A104" s="16"/>
      <c r="B104" s="19"/>
      <c r="C104" s="18" t="s">
        <v>38</v>
      </c>
      <c r="D104" s="37">
        <v>4193683</v>
      </c>
      <c r="E104" s="37"/>
      <c r="F104" s="37"/>
      <c r="G104" s="37"/>
    </row>
    <row r="105" spans="1:7" s="27" customFormat="1" ht="52.5" customHeight="1">
      <c r="A105" s="26" t="s">
        <v>146</v>
      </c>
      <c r="B105" s="20" t="s">
        <v>128</v>
      </c>
      <c r="C105" s="22"/>
      <c r="D105" s="38">
        <f>SUM(D106:D112)</f>
        <v>0</v>
      </c>
      <c r="E105" s="38">
        <f t="shared" ref="E105:G105" si="2">SUM(E106:E112)</f>
        <v>425006</v>
      </c>
      <c r="F105" s="38">
        <f t="shared" si="2"/>
        <v>724871</v>
      </c>
      <c r="G105" s="38">
        <f t="shared" si="2"/>
        <v>2130306</v>
      </c>
    </row>
    <row r="106" spans="1:7" ht="84" customHeight="1">
      <c r="A106" s="16" t="s">
        <v>119</v>
      </c>
      <c r="B106" s="18" t="s">
        <v>129</v>
      </c>
      <c r="C106" s="5" t="s">
        <v>120</v>
      </c>
      <c r="D106" s="37"/>
      <c r="E106" s="37"/>
      <c r="F106" s="37"/>
      <c r="G106" s="37">
        <v>129571</v>
      </c>
    </row>
    <row r="107" spans="1:7" ht="54" customHeight="1">
      <c r="A107" s="16"/>
      <c r="B107" s="19"/>
      <c r="C107" s="5" t="s">
        <v>121</v>
      </c>
      <c r="D107" s="37"/>
      <c r="E107" s="37"/>
      <c r="F107" s="37"/>
      <c r="G107" s="37">
        <v>136624</v>
      </c>
    </row>
    <row r="108" spans="1:7" ht="61.5" customHeight="1">
      <c r="A108" s="16"/>
      <c r="B108" s="19"/>
      <c r="C108" s="5" t="s">
        <v>122</v>
      </c>
      <c r="D108" s="37"/>
      <c r="E108" s="37"/>
      <c r="F108" s="37"/>
      <c r="G108" s="37">
        <v>291598</v>
      </c>
    </row>
    <row r="109" spans="1:7" ht="66" customHeight="1">
      <c r="A109" s="16"/>
      <c r="B109" s="19"/>
      <c r="C109" s="5" t="s">
        <v>123</v>
      </c>
      <c r="D109" s="37"/>
      <c r="E109" s="37"/>
      <c r="F109" s="37">
        <v>299865</v>
      </c>
      <c r="G109" s="37"/>
    </row>
    <row r="110" spans="1:7" ht="61.5" customHeight="1">
      <c r="A110" s="16"/>
      <c r="B110" s="19"/>
      <c r="C110" s="5" t="s">
        <v>124</v>
      </c>
      <c r="D110" s="37"/>
      <c r="E110" s="37"/>
      <c r="F110" s="37"/>
      <c r="G110" s="37">
        <v>299314</v>
      </c>
    </row>
    <row r="111" spans="1:7" ht="63" customHeight="1">
      <c r="A111" s="16" t="s">
        <v>115</v>
      </c>
      <c r="B111" s="18" t="s">
        <v>116</v>
      </c>
      <c r="C111" s="18" t="s">
        <v>117</v>
      </c>
      <c r="D111" s="37"/>
      <c r="E111" s="37"/>
      <c r="F111" s="37"/>
      <c r="G111" s="37">
        <v>848191</v>
      </c>
    </row>
    <row r="112" spans="1:7" ht="57" customHeight="1">
      <c r="A112" s="16"/>
      <c r="B112" s="19"/>
      <c r="C112" s="18" t="s">
        <v>118</v>
      </c>
      <c r="D112" s="37"/>
      <c r="E112" s="37">
        <v>425006</v>
      </c>
      <c r="F112" s="37">
        <v>425006</v>
      </c>
      <c r="G112" s="37">
        <v>425008</v>
      </c>
    </row>
    <row r="113" spans="1:7" s="27" customFormat="1" ht="38.25" customHeight="1">
      <c r="A113" s="29"/>
      <c r="B113" s="29" t="s">
        <v>10</v>
      </c>
      <c r="C113" s="29"/>
      <c r="D113" s="38">
        <f>D12+D97+D105</f>
        <v>22572518</v>
      </c>
      <c r="E113" s="38">
        <f>E12+E97+E105</f>
        <v>47488382</v>
      </c>
      <c r="F113" s="38">
        <f>F12+F97+F105</f>
        <v>40919914</v>
      </c>
      <c r="G113" s="38">
        <f>G12+G97+G105</f>
        <v>27961798</v>
      </c>
    </row>
    <row r="114" spans="1:7" ht="22.5">
      <c r="A114" s="4"/>
    </row>
    <row r="115" spans="1:7" ht="15.75" customHeight="1">
      <c r="A115" s="44" t="s">
        <v>11</v>
      </c>
      <c r="B115" s="44"/>
      <c r="C115" s="44"/>
      <c r="D115" s="44"/>
      <c r="E115" s="44"/>
      <c r="F115" s="44"/>
      <c r="G115" s="44"/>
    </row>
    <row r="116" spans="1:7" ht="15.75" customHeight="1">
      <c r="A116" s="44" t="s">
        <v>12</v>
      </c>
      <c r="B116" s="44"/>
      <c r="C116" s="44"/>
      <c r="D116" s="44"/>
      <c r="E116" s="44"/>
      <c r="F116" s="44"/>
      <c r="G116" s="44"/>
    </row>
    <row r="117" spans="1:7" ht="15.75" customHeight="1">
      <c r="A117" s="44" t="s">
        <v>13</v>
      </c>
      <c r="B117" s="44"/>
      <c r="C117" s="44"/>
      <c r="D117" s="44"/>
      <c r="E117" s="44"/>
      <c r="F117" s="44"/>
      <c r="G117" s="44"/>
    </row>
    <row r="119" spans="1:7">
      <c r="C119" t="s">
        <v>149</v>
      </c>
      <c r="F119" s="33" t="s">
        <v>153</v>
      </c>
    </row>
  </sheetData>
  <mergeCells count="7">
    <mergeCell ref="A117:G117"/>
    <mergeCell ref="A1:G1"/>
    <mergeCell ref="A6:G6"/>
    <mergeCell ref="A7:G7"/>
    <mergeCell ref="A115:G115"/>
    <mergeCell ref="A116:G116"/>
    <mergeCell ref="E4:G4"/>
  </mergeCells>
  <phoneticPr fontId="0" type="noConversion"/>
  <pageMargins left="0.55118110236220474" right="0.15748031496062992" top="0.19685039370078741" bottom="0.19685039370078741" header="0.51181102362204722" footer="0.51181102362204722"/>
  <pageSetup paperSize="9" scale="5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2019-12-12T06:32:23Z</cp:lastPrinted>
  <dcterms:created xsi:type="dcterms:W3CDTF">2019-04-11T14:09:00Z</dcterms:created>
  <dcterms:modified xsi:type="dcterms:W3CDTF">2019-12-12T16:02:53Z</dcterms:modified>
</cp:coreProperties>
</file>