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0005" windowHeight="10005"/>
  </bookViews>
  <sheets>
    <sheet name="Page 1" sheetId="1" r:id="rId1"/>
  </sheets>
  <calcPr calcId="145621"/>
</workbook>
</file>

<file path=xl/calcChain.xml><?xml version="1.0" encoding="utf-8"?>
<calcChain xmlns="http://schemas.openxmlformats.org/spreadsheetml/2006/main">
  <c r="M225" i="1"/>
  <c r="L225"/>
  <c r="N135"/>
  <c r="N10"/>
  <c r="N11"/>
  <c r="P11"/>
  <c r="N12"/>
  <c r="P12"/>
  <c r="N13"/>
  <c r="P13"/>
  <c r="N14"/>
  <c r="P14"/>
  <c r="N15"/>
  <c r="P15"/>
  <c r="N16"/>
  <c r="P16"/>
  <c r="N17"/>
  <c r="P17"/>
  <c r="N18"/>
  <c r="P18"/>
  <c r="N19"/>
  <c r="P19"/>
  <c r="N20"/>
  <c r="P20"/>
  <c r="N21"/>
  <c r="P21"/>
  <c r="N22"/>
  <c r="P22"/>
  <c r="N23"/>
  <c r="P23"/>
  <c r="N24"/>
  <c r="N25"/>
  <c r="P25"/>
  <c r="N26"/>
  <c r="N27"/>
  <c r="P27"/>
  <c r="N28"/>
  <c r="P28"/>
  <c r="N29"/>
  <c r="P29"/>
  <c r="N30"/>
  <c r="P30"/>
  <c r="N31"/>
  <c r="P31"/>
  <c r="N32"/>
  <c r="P32"/>
  <c r="N33"/>
  <c r="P33"/>
  <c r="N34"/>
  <c r="P34"/>
  <c r="N35"/>
  <c r="P35"/>
  <c r="N36"/>
  <c r="P36"/>
  <c r="N37"/>
  <c r="P37"/>
  <c r="N38"/>
  <c r="P38"/>
  <c r="N39"/>
  <c r="P39"/>
  <c r="N40"/>
  <c r="P40"/>
  <c r="N41"/>
  <c r="P41"/>
  <c r="N42"/>
  <c r="P42"/>
  <c r="N43"/>
  <c r="P43"/>
  <c r="N44"/>
  <c r="P44"/>
  <c r="N45"/>
  <c r="P45"/>
  <c r="N46"/>
  <c r="P46"/>
  <c r="N47"/>
  <c r="P47"/>
  <c r="N48"/>
  <c r="P48"/>
  <c r="N49"/>
  <c r="P49"/>
  <c r="N50"/>
  <c r="P50"/>
  <c r="N51"/>
  <c r="P51"/>
  <c r="N52"/>
  <c r="P52"/>
  <c r="N53"/>
  <c r="P53"/>
  <c r="N54"/>
  <c r="P54"/>
  <c r="N55"/>
  <c r="P55"/>
  <c r="N56"/>
  <c r="P56"/>
  <c r="N57"/>
  <c r="P57"/>
  <c r="N58"/>
  <c r="P58"/>
  <c r="N59"/>
  <c r="N60"/>
  <c r="P60"/>
  <c r="N61"/>
  <c r="N62"/>
  <c r="P62"/>
  <c r="N63"/>
  <c r="N64"/>
  <c r="P64"/>
  <c r="N65"/>
  <c r="P65"/>
  <c r="N66"/>
  <c r="P66"/>
  <c r="N67"/>
  <c r="P67"/>
  <c r="N68"/>
  <c r="P68"/>
  <c r="N69"/>
  <c r="N70"/>
  <c r="P70"/>
  <c r="N71"/>
  <c r="P71"/>
  <c r="N72"/>
  <c r="P72"/>
  <c r="N73"/>
  <c r="P73"/>
  <c r="N74"/>
  <c r="N75"/>
  <c r="P75"/>
  <c r="N76"/>
  <c r="P76"/>
  <c r="N77"/>
  <c r="P77"/>
  <c r="N78"/>
  <c r="P78"/>
  <c r="N79"/>
  <c r="N80"/>
  <c r="P80"/>
  <c r="N81"/>
  <c r="P81"/>
  <c r="N82"/>
  <c r="P82"/>
  <c r="N83"/>
  <c r="P83"/>
  <c r="N84"/>
  <c r="N85"/>
  <c r="P85"/>
  <c r="N86"/>
  <c r="P86"/>
  <c r="N87"/>
  <c r="N88"/>
  <c r="N89"/>
  <c r="N90"/>
  <c r="P90"/>
  <c r="N91"/>
  <c r="P91"/>
  <c r="N92"/>
  <c r="P92"/>
  <c r="N93"/>
  <c r="P93"/>
  <c r="N94"/>
  <c r="P94"/>
  <c r="N95"/>
  <c r="P95"/>
  <c r="N96"/>
  <c r="P96"/>
  <c r="N97"/>
  <c r="P97"/>
  <c r="N98"/>
  <c r="P98"/>
  <c r="N99"/>
  <c r="P99"/>
  <c r="N100"/>
  <c r="P100"/>
  <c r="N101"/>
  <c r="P101"/>
  <c r="N102"/>
  <c r="P102"/>
  <c r="N103"/>
  <c r="P103"/>
  <c r="N104"/>
  <c r="P104"/>
  <c r="N105"/>
  <c r="P105"/>
  <c r="N106"/>
  <c r="P106"/>
  <c r="N107"/>
  <c r="P107"/>
  <c r="N108"/>
  <c r="P108"/>
  <c r="N109"/>
  <c r="P109"/>
  <c r="N110"/>
  <c r="P110"/>
  <c r="N111"/>
  <c r="P111"/>
  <c r="N112"/>
  <c r="P112"/>
  <c r="N113"/>
  <c r="P113"/>
  <c r="N114"/>
  <c r="P114"/>
  <c r="N115"/>
  <c r="P115"/>
  <c r="N116"/>
  <c r="P116"/>
  <c r="N117"/>
  <c r="P117"/>
  <c r="N118"/>
  <c r="P118"/>
  <c r="N119"/>
  <c r="P119"/>
  <c r="N120"/>
  <c r="P120"/>
  <c r="N121"/>
  <c r="P121"/>
  <c r="N122"/>
  <c r="P122"/>
  <c r="N123"/>
  <c r="P123"/>
  <c r="N124"/>
  <c r="P124"/>
  <c r="N125"/>
  <c r="P125"/>
  <c r="N126"/>
  <c r="P126"/>
  <c r="N127"/>
  <c r="P127"/>
  <c r="N128"/>
  <c r="P128"/>
  <c r="N129"/>
  <c r="P129"/>
  <c r="N130"/>
  <c r="P130"/>
  <c r="N131"/>
  <c r="P131"/>
  <c r="N132"/>
  <c r="P132"/>
  <c r="N133"/>
  <c r="P133"/>
  <c r="N134"/>
  <c r="P134"/>
  <c r="P135"/>
  <c r="N136"/>
  <c r="P136"/>
  <c r="N137"/>
  <c r="P137"/>
  <c r="N138"/>
  <c r="P138"/>
  <c r="N139"/>
  <c r="P139"/>
  <c r="N140"/>
  <c r="P140"/>
  <c r="N141"/>
  <c r="P141"/>
  <c r="N142"/>
  <c r="P142"/>
  <c r="N143"/>
  <c r="P143"/>
  <c r="N144"/>
  <c r="P144"/>
  <c r="N145"/>
  <c r="P145"/>
  <c r="N146"/>
  <c r="P146"/>
  <c r="N147"/>
  <c r="P147"/>
  <c r="N148"/>
  <c r="P148"/>
  <c r="N149"/>
  <c r="P149"/>
  <c r="N150"/>
  <c r="P150"/>
  <c r="N151"/>
  <c r="P151"/>
  <c r="N152"/>
  <c r="P152"/>
  <c r="N153"/>
  <c r="P153"/>
  <c r="N154"/>
  <c r="P154"/>
  <c r="N155"/>
  <c r="P155"/>
  <c r="N156"/>
  <c r="P156"/>
  <c r="N157"/>
  <c r="P157"/>
  <c r="N158"/>
  <c r="P158"/>
  <c r="N159"/>
  <c r="P159"/>
  <c r="N160"/>
  <c r="P160"/>
  <c r="N161"/>
  <c r="P161"/>
  <c r="N162"/>
  <c r="P162"/>
  <c r="N163"/>
  <c r="P163"/>
  <c r="N164"/>
  <c r="P164"/>
  <c r="N165"/>
  <c r="P165"/>
  <c r="N166"/>
  <c r="P166"/>
  <c r="N167"/>
  <c r="P167"/>
  <c r="N168"/>
  <c r="P168"/>
  <c r="N169"/>
  <c r="P169"/>
  <c r="N170"/>
  <c r="P170"/>
  <c r="N171"/>
  <c r="P171"/>
  <c r="N172"/>
  <c r="P172"/>
  <c r="N173"/>
  <c r="P173"/>
  <c r="N174"/>
  <c r="P174"/>
  <c r="N175"/>
  <c r="P175"/>
  <c r="N176"/>
  <c r="P176"/>
  <c r="N177"/>
  <c r="P177"/>
  <c r="N178"/>
  <c r="P178"/>
  <c r="N179"/>
  <c r="P179"/>
  <c r="N180"/>
  <c r="N181"/>
  <c r="P181"/>
  <c r="N182"/>
  <c r="P182"/>
  <c r="N183"/>
  <c r="P183"/>
  <c r="N184"/>
  <c r="P184"/>
  <c r="N185"/>
  <c r="P185"/>
  <c r="N186"/>
  <c r="P186"/>
  <c r="N187"/>
  <c r="P187"/>
  <c r="N188"/>
  <c r="P188"/>
  <c r="N189"/>
  <c r="P189"/>
  <c r="N190"/>
  <c r="P190"/>
  <c r="N191"/>
  <c r="P191"/>
  <c r="N192"/>
  <c r="P192"/>
  <c r="N193"/>
  <c r="P193"/>
  <c r="N194"/>
  <c r="P194"/>
  <c r="N195"/>
  <c r="P195"/>
  <c r="N196"/>
  <c r="P196"/>
  <c r="N197"/>
  <c r="P197"/>
  <c r="N198"/>
  <c r="P198"/>
  <c r="N199"/>
  <c r="P199"/>
  <c r="N200"/>
  <c r="P200"/>
  <c r="N201"/>
  <c r="P201"/>
  <c r="N202"/>
  <c r="P202"/>
  <c r="N203"/>
  <c r="P203"/>
  <c r="N204"/>
  <c r="P204"/>
  <c r="N205"/>
  <c r="P205"/>
  <c r="N206"/>
  <c r="P206"/>
  <c r="N207"/>
  <c r="P207"/>
  <c r="N208"/>
  <c r="P208"/>
  <c r="N209"/>
  <c r="P209"/>
  <c r="N210"/>
  <c r="P210"/>
  <c r="N211"/>
  <c r="P211"/>
  <c r="N212"/>
  <c r="P212"/>
  <c r="N213"/>
  <c r="P213"/>
  <c r="N214"/>
  <c r="P214"/>
  <c r="N215"/>
  <c r="P215"/>
  <c r="N216"/>
  <c r="P216"/>
  <c r="P217"/>
  <c r="N218"/>
  <c r="P218"/>
  <c r="N219"/>
  <c r="P219"/>
  <c r="N220"/>
  <c r="P220"/>
  <c r="N221"/>
  <c r="P221"/>
  <c r="N222"/>
  <c r="P222"/>
  <c r="N223"/>
  <c r="P223"/>
  <c r="N224"/>
  <c r="P224"/>
  <c r="N225"/>
  <c r="M10"/>
  <c r="P10"/>
  <c r="L10"/>
  <c r="K52"/>
  <c r="K53"/>
  <c r="K54"/>
  <c r="K55"/>
  <c r="K56"/>
  <c r="K57"/>
  <c r="K76"/>
  <c r="K80"/>
  <c r="K81"/>
  <c r="K82"/>
  <c r="K83"/>
  <c r="K85"/>
  <c r="K86"/>
  <c r="K90"/>
  <c r="K91"/>
  <c r="K92"/>
  <c r="K93"/>
  <c r="K94"/>
  <c r="K95"/>
  <c r="K96"/>
  <c r="K107"/>
  <c r="K110"/>
  <c r="K118"/>
  <c r="K119"/>
  <c r="K122"/>
  <c r="K123"/>
  <c r="K124"/>
  <c r="K127"/>
  <c r="K128"/>
  <c r="K129"/>
  <c r="K130"/>
  <c r="K131"/>
  <c r="K133"/>
  <c r="K134"/>
  <c r="K136"/>
  <c r="K137"/>
  <c r="K138"/>
  <c r="K139"/>
  <c r="K140"/>
  <c r="K147"/>
  <c r="K150"/>
  <c r="K151"/>
  <c r="K152"/>
  <c r="K158"/>
  <c r="K159"/>
  <c r="K161"/>
  <c r="K165"/>
  <c r="K168"/>
  <c r="K169"/>
  <c r="K170"/>
  <c r="K171"/>
  <c r="K172"/>
  <c r="K173"/>
  <c r="K174"/>
  <c r="K175"/>
  <c r="K176"/>
  <c r="K177"/>
  <c r="K178"/>
  <c r="K179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6"/>
  <c r="K207"/>
  <c r="K208"/>
  <c r="K212"/>
  <c r="K213"/>
  <c r="K214"/>
  <c r="K215"/>
  <c r="K218"/>
  <c r="K220"/>
  <c r="K221"/>
  <c r="K222"/>
  <c r="K223"/>
  <c r="K224"/>
  <c r="K225"/>
  <c r="K10"/>
  <c r="G11"/>
  <c r="G12"/>
  <c r="G13"/>
  <c r="G14"/>
  <c r="G15"/>
  <c r="G16"/>
  <c r="G17"/>
  <c r="G18"/>
  <c r="G19"/>
  <c r="G20"/>
  <c r="G21"/>
  <c r="G22"/>
  <c r="G23"/>
  <c r="G25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7"/>
  <c r="G58"/>
  <c r="G60"/>
  <c r="G62"/>
  <c r="G64"/>
  <c r="G65"/>
  <c r="G66"/>
  <c r="G67"/>
  <c r="G68"/>
  <c r="G70"/>
  <c r="G71"/>
  <c r="G72"/>
  <c r="G73"/>
  <c r="G75"/>
  <c r="G76"/>
  <c r="G77"/>
  <c r="G78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2"/>
  <c r="G173"/>
  <c r="G174"/>
  <c r="G175"/>
  <c r="G176"/>
  <c r="G181"/>
  <c r="G184"/>
  <c r="G185"/>
  <c r="G186"/>
  <c r="G187"/>
  <c r="G198"/>
  <c r="G199"/>
  <c r="G200"/>
  <c r="G201"/>
  <c r="G202"/>
  <c r="G203"/>
  <c r="G204"/>
  <c r="G205"/>
  <c r="G206"/>
  <c r="G207"/>
  <c r="G208"/>
  <c r="G209"/>
  <c r="G210"/>
  <c r="G211"/>
  <c r="G216"/>
  <c r="G218"/>
  <c r="G219"/>
  <c r="G220"/>
  <c r="G221"/>
  <c r="G223"/>
  <c r="G224"/>
  <c r="G10"/>
</calcChain>
</file>

<file path=xl/sharedStrings.xml><?xml version="1.0" encoding="utf-8"?>
<sst xmlns="http://schemas.openxmlformats.org/spreadsheetml/2006/main" count="714" uniqueCount="473">
  <si>
    <t/>
  </si>
  <si>
    <t>Найменування показника</t>
  </si>
  <si>
    <t>Код бюджетної класифікації</t>
  </si>
  <si>
    <t>Загальний фонд</t>
  </si>
  <si>
    <t>Спеціальний фонд</t>
  </si>
  <si>
    <t>Разом</t>
  </si>
  <si>
    <t xml:space="preserve">виконано за звітний період (рік)
</t>
  </si>
  <si>
    <t>1</t>
  </si>
  <si>
    <t>2</t>
  </si>
  <si>
    <t>Податкові надходження</t>
  </si>
  <si>
    <t>10000000</t>
  </si>
  <si>
    <t>-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</si>
  <si>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</si>
  <si>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</si>
  <si>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</si>
  <si>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</si>
  <si>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</si>
  <si>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</si>
  <si>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</si>
  <si>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</si>
  <si>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</si>
  <si>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</si>
  <si>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</si>
  <si>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</si>
  <si>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</si>
  <si>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</si>
  <si>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</si>
  <si>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</si>
  <si>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</si>
  <si>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</si>
  <si>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</si>
  <si>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</si>
  <si>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</si>
  <si>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</si>
  <si>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</si>
  <si>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</si>
  <si>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 </t>
  </si>
  <si>
    <t>13030000</t>
  </si>
  <si>
    <t>Рентна плата за користування надрами для видобування корисних копалин загальнодержавного значення </t>
  </si>
  <si>
    <t>13030100</t>
  </si>
  <si>
    <t>Рентна плата за користування надрами для видобування корисних копалин місцевого значення </t>
  </si>
  <si>
    <t>13030200</t>
  </si>
  <si>
    <t xml:space="preserve">Рентна плата за користування надрами для видобування бурштину 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</si>
  <si>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</si>
  <si>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</si>
  <si>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</si>
  <si>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</si>
  <si>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</si>
  <si>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</si>
  <si>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</si>
  <si>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</si>
  <si>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</si>
  <si>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</si>
  <si>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</si>
  <si>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</si>
  <si>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 xml:space="preserve">Місцеві податки 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</si>
  <si>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</si>
  <si>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</si>
  <si>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</si>
  <si>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</si>
  <si>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</si>
  <si>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</si>
  <si>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</si>
  <si>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</si>
  <si>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</si>
  <si>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</si>
  <si>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</si>
  <si>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</si>
  <si>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</si>
  <si>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</si>
  <si>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</si>
  <si>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</si>
  <si>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</si>
  <si>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</si>
  <si>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</si>
  <si>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</si>
  <si>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</si>
  <si>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</si>
  <si>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</si>
  <si>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</si>
  <si>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</si>
  <si>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</si>
  <si>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</si>
  <si>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</si>
  <si>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</si>
  <si>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</si>
  <si>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</si>
  <si>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</si>
  <si>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</si>
  <si>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</si>
  <si>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</si>
  <si>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</si>
  <si>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</si>
  <si>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</si>
  <si>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</si>
  <si>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</si>
  <si>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</si>
  <si>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</si>
  <si>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</si>
  <si>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</si>
  <si>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</si>
  <si>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</si>
  <si>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</si>
  <si>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</si>
  <si>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</si>
  <si>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</si>
  <si>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</si>
  <si>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Плата за розміщення тимчасово вільних коштів місцевих бюджетів </t>
  </si>
  <si>
    <t>21050000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</si>
  <si>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</si>
  <si>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</si>
  <si>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</si>
  <si>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</si>
  <si>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</si>
  <si>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</si>
  <si>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</si>
  <si>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</si>
  <si>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</si>
  <si>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</si>
  <si>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</si>
  <si>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</si>
  <si>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</si>
  <si>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</si>
  <si>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</si>
  <si>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</si>
  <si>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</si>
  <si>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</si>
  <si>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</si>
  <si>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</si>
  <si>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</si>
  <si>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</si>
  <si>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</si>
  <si>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</si>
  <si>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</si>
  <si>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</si>
  <si>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</si>
  <si>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</si>
  <si>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</si>
  <si>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</si>
  <si>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</si>
  <si>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</si>
  <si>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</si>
  <si>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</si>
  <si>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</si>
  <si>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</si>
  <si>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</si>
  <si>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</si>
  <si>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Надходження коштів пайової участі у розвитку інфраструктури населеного пункту</t>
  </si>
  <si>
    <t>24170000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</si>
  <si>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</si>
  <si>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</si>
  <si>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</si>
  <si>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</si>
  <si>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</si>
  <si>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</si>
  <si>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</si>
  <si>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</si>
  <si>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  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</si>
  <si>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</si>
  <si>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</si>
  <si>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</si>
  <si>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</si>
  <si>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</si>
  <si>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</si>
  <si>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</si>
  <si>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 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</si>
  <si>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</si>
  <si>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</si>
  <si>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</si>
  <si>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</si>
  <si>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</si>
  <si>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</si>
  <si>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</si>
  <si>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</si>
  <si>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</si>
  <si>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</si>
  <si>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</si>
  <si>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</si>
  <si>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</si>
  <si>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</si>
  <si>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</si>
  <si>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</si>
  <si>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</si>
  <si>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</si>
  <si>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</si>
  <si>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</si>
  <si>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</si>
  <si>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</si>
  <si>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</si>
  <si>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 xml:space="preserve">Субвенції </t>
  </si>
  <si>
    <t>41030000</t>
  </si>
  <si>
    <t>41032300</t>
  </si>
  <si>
    <t>41033200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</si>
  <si>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</si>
  <si>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</si>
  <si>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 </t>
  </si>
  <si>
    <t>41034200</t>
  </si>
  <si>
    <t>41034500</t>
  </si>
  <si>
    <t xml:space="preserve">Усього доходів з урахуванням міжбюджетних трансфертів з державного бюджету </t>
  </si>
  <si>
    <t>90010200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</si>
  <si>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</si>
  <si>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</si>
  <si>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</si>
  <si>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</si>
  <si>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</si>
  <si>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</si>
  <si>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</si>
  <si>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</si>
  <si>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</si>
  <si>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41051100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</si>
  <si>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</si>
  <si>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</si>
  <si>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</si>
  <si>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</si>
  <si>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</si>
  <si>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</si>
  <si>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</si>
  <si>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41051600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</si>
  <si>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</si>
  <si>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41052000</t>
  </si>
  <si>
    <t>Субвенція з місцевого бюджету на здійснення природоохоронних заходів</t>
  </si>
  <si>
    <t>41053600</t>
  </si>
  <si>
    <t>Інші субвенції з місцевого бюджету</t>
  </si>
  <si>
    <t>41053900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</si>
  <si>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</si>
  <si>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41054300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</si>
  <si>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</si>
  <si>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41054500</t>
  </si>
  <si>
    <t>Усього</t>
  </si>
  <si>
    <t>90010300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</si>
  <si>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</si>
  <si>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</si>
  <si>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</si>
  <si>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</si>
  <si>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</si>
  <si>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Керівництво і управління у відповідній сфері у містах (місті Києві), селищах, селах, об'єднаних територіальних громадах</t>
  </si>
  <si>
    <t>0160</t>
  </si>
  <si>
    <t>Інша діяльність у сфері державного управління</t>
  </si>
  <si>
    <t>0133</t>
  </si>
  <si>
    <t>0180</t>
  </si>
  <si>
    <t>Освіта</t>
  </si>
  <si>
    <t>1000</t>
  </si>
  <si>
    <t>Надання дошкільної освіти</t>
  </si>
  <si>
    <t>0910</t>
  </si>
  <si>
    <t>1010</t>
  </si>
  <si>
    <t>Надання загальної середньої освіти загальноосвітніми навчальними закладами (в т.яч. школою-дитячим садком, інтернатом при школі), спеціалізованими школами, ліцеями, гімназіями, колегіумами</t>
  </si>
  <si>
    <t>0921</t>
  </si>
  <si>
    <t>1020</t>
  </si>
  <si>
    <t>Надання позашкільної освіти позашкільними закладами освіти, заходи із позашкільної роботи з дітьми</t>
  </si>
  <si>
    <t>0960</t>
  </si>
  <si>
    <t>1090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</si>
  <si>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</si>
  <si>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1100</t>
  </si>
  <si>
    <t>Методичне забезпечення діяльності навчальних закладів</t>
  </si>
  <si>
    <t>0990</t>
  </si>
  <si>
    <t>1150</t>
  </si>
  <si>
    <t>Інші програми, заклади та заходи у сфері освіти</t>
  </si>
  <si>
    <t>1160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</si>
  <si>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</si>
  <si>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</si>
  <si>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</si>
  <si>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</si>
  <si>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Забезпечення діяльності інклюзивно-ресурсних центрів</t>
  </si>
  <si>
    <t>1170</t>
  </si>
  <si>
    <t>Охорона здоров'я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</si>
  <si>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</si>
  <si>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</si>
  <si>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</si>
  <si>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</si>
  <si>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</si>
  <si>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</si>
  <si>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</si>
  <si>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</si>
  <si>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</si>
  <si>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Програми і централізовані заходи у галузі охорони здоров'я</t>
  </si>
  <si>
    <t>2140</t>
  </si>
  <si>
    <t>Програми і централізовані заходи боротьби з туберкульозом</t>
  </si>
  <si>
    <t>0763</t>
  </si>
  <si>
    <t>2142</t>
  </si>
  <si>
    <t>Централізовані заходи з лікування хворих на цукровий та нецукровий діабет</t>
  </si>
  <si>
    <t>2144</t>
  </si>
  <si>
    <t>Відшкодування вартості лікарських засобів для лікування окремих захворювань</t>
  </si>
  <si>
    <t>2146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</si>
  <si>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</si>
  <si>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</si>
  <si>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</si>
  <si>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</si>
  <si>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</si>
  <si>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</si>
  <si>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</si>
  <si>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</si>
  <si>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за пільговий проїзд окремих категорій громадян на залізничному транспорті</t>
  </si>
  <si>
    <t>1070</t>
  </si>
  <si>
    <t>3035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</si>
  <si>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</si>
  <si>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</si>
  <si>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</si>
  <si>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</si>
  <si>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Надання реабілітаційних послуг особам з інвалідністю та дітям з інвалідністю</t>
  </si>
  <si>
    <t>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</si>
  <si>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</si>
  <si>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</si>
  <si>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 для сім'ї, дітей та молоді</t>
  </si>
  <si>
    <t>1040</t>
  </si>
  <si>
    <t>3121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</si>
  <si>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</si>
  <si>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</si>
  <si>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</si>
  <si>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</si>
  <si>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</si>
  <si>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</si>
  <si>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Культура і мистецтво</t>
  </si>
  <si>
    <t>4000</t>
  </si>
  <si>
    <t>Забезпечення діяльності бібліотек</t>
  </si>
  <si>
    <t>0824</t>
  </si>
  <si>
    <t>4030</t>
  </si>
  <si>
    <t>Забезпечення діяльності музеїв і виставок</t>
  </si>
  <si>
    <t>4040</t>
  </si>
  <si>
    <t>Забезпечення діяльності палаців і будинків культури, клубів, центрів дозвілля та інших клубних закладів</t>
  </si>
  <si>
    <t>0828</t>
  </si>
  <si>
    <t>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</si>
  <si>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</si>
  <si>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</si>
  <si>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</si>
  <si>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</si>
  <si>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</si>
  <si>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</si>
  <si>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</si>
  <si>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</si>
  <si>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</si>
  <si>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</si>
  <si>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</si>
  <si>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</si>
  <si>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0810</t>
  </si>
  <si>
    <t>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</si>
  <si>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</si>
  <si>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</si>
  <si>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</si>
  <si>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</si>
  <si>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Підтримка і розвиток спортивної інфраструктури</t>
  </si>
  <si>
    <t>5040</t>
  </si>
  <si>
    <t>Будівництво мультифункціональних майданчиків для занять ігровими видами спорту</t>
  </si>
  <si>
    <t>5045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</si>
  <si>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</si>
  <si>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</si>
  <si>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</si>
  <si>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5053</t>
  </si>
  <si>
    <t>Інші заходи з розвитку фізичної культури та спорту</t>
  </si>
  <si>
    <t>5060</t>
  </si>
  <si>
    <t>Підтримка спорту вищих досягнень та організацій, які здійснюють фізкультурно-спортивну діяльність в регіоні</t>
  </si>
  <si>
    <t>5062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</si>
  <si>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</si>
  <si>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</si>
  <si>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</si>
  <si>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</si>
  <si>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Експлуатація та технічне обслуговування житлового фонду</t>
  </si>
  <si>
    <t>0610</t>
  </si>
  <si>
    <t>6011</t>
  </si>
  <si>
    <t>Забезпечення діяльності водопровідно-каналізаційного господарства</t>
  </si>
  <si>
    <t>0620</t>
  </si>
  <si>
    <t>6013</t>
  </si>
  <si>
    <t>Інша діяльність, пов'язана з експлуатацією об'єктів житлово-комунального господарства</t>
  </si>
  <si>
    <t>6017</t>
  </si>
  <si>
    <t>Організація благоустрою населених пунктів</t>
  </si>
  <si>
    <t>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</si>
  <si>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</si>
  <si>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</si>
  <si>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</si>
  <si>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</si>
  <si>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Економічна діяльність</t>
  </si>
  <si>
    <t>7000</t>
  </si>
  <si>
    <t>Сільське, лісове, рибне господарство та мисливство</t>
  </si>
  <si>
    <t>7100</t>
  </si>
  <si>
    <t>Здійснення  заходів із землеустрою</t>
  </si>
  <si>
    <t>0421</t>
  </si>
  <si>
    <t>7130</t>
  </si>
  <si>
    <t>Реалізація програм у галузі лісового господарства і мисливства</t>
  </si>
  <si>
    <t>0422</t>
  </si>
  <si>
    <t>7150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</si>
  <si>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</si>
  <si>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</si>
  <si>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</si>
  <si>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0443</t>
  </si>
  <si>
    <t>7310</t>
  </si>
  <si>
    <t>Будівництво об'єктів соціально-культурного призначення</t>
  </si>
  <si>
    <t>7320</t>
  </si>
  <si>
    <t>Будівництво освітніх установ та закладів</t>
  </si>
  <si>
    <t>7321</t>
  </si>
  <si>
    <t>Будівництво споруд, установ та закладів фізичної культури і спорту</t>
  </si>
  <si>
    <t>7325</t>
  </si>
  <si>
    <t>Будівництво1 інших об`єктів комунальної власності</t>
  </si>
  <si>
    <t>7330</t>
  </si>
  <si>
    <t>Розроблення схем планування та забудови територій (містобудівної документації)</t>
  </si>
  <si>
    <t>7350</t>
  </si>
  <si>
    <t>Виконання інвестиційних проектів</t>
  </si>
  <si>
    <t>7360</t>
  </si>
  <si>
    <t>Виконання інвестиційних проектів в рамках формування інфраструктури об'єднаних територіальних громад</t>
  </si>
  <si>
    <t>0490</t>
  </si>
  <si>
    <t>7362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</si>
  <si>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</si>
  <si>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</si>
  <si>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</si>
  <si>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</si>
  <si>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</si>
  <si>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</si>
  <si>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</si>
  <si>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</si>
  <si>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</si>
  <si>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Інші програми та заходи, пов'язані з економічною діяльністю</t>
  </si>
  <si>
    <t>7600</t>
  </si>
  <si>
    <t>Заходи з енергозбереження</t>
  </si>
  <si>
    <t>0470</t>
  </si>
  <si>
    <t>7640</t>
  </si>
  <si>
    <t>Членські внески до асоціацій органів місцевого самоврядування</t>
  </si>
  <si>
    <t>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</si>
  <si>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</si>
  <si>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</si>
  <si>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</si>
  <si>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</si>
  <si>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</si>
  <si>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</si>
  <si>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</si>
  <si>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</si>
  <si>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Заходи із запобігання та ліквідації надзвичайних ситуацій та наслідків стихійного лиха</t>
  </si>
  <si>
    <t>0320</t>
  </si>
  <si>
    <t>8110</t>
  </si>
  <si>
    <t>Забезпечення діяльності місцевої пожежної охорони</t>
  </si>
  <si>
    <t>8130</t>
  </si>
  <si>
    <t>Громадський порядок та безпека</t>
  </si>
  <si>
    <t>8200</t>
  </si>
  <si>
    <t>Заходи та роботи з територіальної оборони</t>
  </si>
  <si>
    <t>0380</t>
  </si>
  <si>
    <t>8240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</si>
  <si>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</si>
  <si>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</si>
  <si>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</si>
  <si>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</si>
  <si>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Ліквідація іншого забруднення навколишнього природного середовища</t>
  </si>
  <si>
    <t>0513</t>
  </si>
  <si>
    <t>8313</t>
  </si>
  <si>
    <t>Здійснення природоохоронних заходів на об’єктах комунальної власності за рахунок субвенції з державного бюджету</t>
  </si>
  <si>
    <t>0540</t>
  </si>
  <si>
    <t>8350</t>
  </si>
  <si>
    <t>Обслуговування місцевого боргу</t>
  </si>
  <si>
    <t>0170</t>
  </si>
  <si>
    <t>8600</t>
  </si>
  <si>
    <t>Резервний фонд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</si>
  <si>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</si>
  <si>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</si>
  <si>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</si>
  <si>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</si>
  <si>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</si>
  <si>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</si>
  <si>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</si>
  <si>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</si>
  <si>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</si>
  <si>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Субвенція з місцевого бюджету на співфінансування інвестиційних проектів</t>
  </si>
  <si>
    <t>9750</t>
  </si>
  <si>
    <t>9770</t>
  </si>
  <si>
    <t>900203</t>
  </si>
  <si>
    <t>за 2019 рік</t>
  </si>
  <si>
    <t>затверджено  міською радою на звітний рік з урахуванням змін****</t>
  </si>
  <si>
    <t xml:space="preserve">затверджено розписом на звітний період з урахуванням внесених змін </t>
  </si>
  <si>
    <t xml:space="preserve">відсоток виконання (%)
</t>
  </si>
  <si>
    <t>Голова Олевської міської об"єднаної територіальної громади</t>
  </si>
  <si>
    <t>Олег Омельчук</t>
  </si>
  <si>
    <t>грн</t>
  </si>
  <si>
    <t xml:space="preserve">затверджено розписом на звітний період (рік) з урахуванням внесених змін </t>
  </si>
  <si>
    <t>Звіт про виконання міського бюджету Олевської міської об"єднаної територіальної громади</t>
  </si>
  <si>
    <t xml:space="preserve"> Фінансування</t>
  </si>
  <si>
    <t>Субвенція з державного бюджету місцевим бюджетам на здійснення природоохоронних заходів на об'єктах комунальної власності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</si>
  <si>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</si>
  <si>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державного бюджету місцевим бюджетам на здійснення заходів щодо соціально-економічного розвитку окремих територій</t>
  </si>
</sst>
</file>

<file path=xl/styles.xml><?xml version="1.0" encoding="utf-8"?>
<styleSheet xmlns="http://schemas.openxmlformats.org/spreadsheetml/2006/main">
  <numFmts count="2">
    <numFmt numFmtId="171" formatCode="_-* #,##0.00_р_._-;\-* #,##0.00_р_._-;_-* &quot;-&quot;??_р_._-;_-@_-"/>
    <numFmt numFmtId="177" formatCode="#,##0;\-#,##0"/>
  </numFmts>
  <fonts count="33">
    <font>
      <sz val="10"/>
      <name val="Arial Cyr"/>
      <charset val="204"/>
    </font>
    <font>
      <sz val="10"/>
      <name val="Arial Cyr"/>
      <charset val="204"/>
    </font>
    <font>
      <sz val="5"/>
      <color indexed="8"/>
      <name val="Times New Roman"/>
    </font>
    <font>
      <b/>
      <sz val="7"/>
      <color indexed="8"/>
      <name val="Times New Roman"/>
    </font>
    <font>
      <sz val="10"/>
      <color indexed="8"/>
      <name val="Arial"/>
    </font>
    <font>
      <b/>
      <sz val="12"/>
      <color indexed="8"/>
      <name val="Times New Roman"/>
    </font>
    <font>
      <b/>
      <i/>
      <u/>
      <sz val="10"/>
      <color indexed="8"/>
      <name val="Times New Roman"/>
    </font>
    <font>
      <sz val="9"/>
      <name val="Times New Roman"/>
    </font>
    <font>
      <b/>
      <sz val="9"/>
      <color indexed="8"/>
      <name val="Times New Roman"/>
    </font>
    <font>
      <sz val="9"/>
      <color indexed="8"/>
      <name val="Times New Roman"/>
    </font>
    <font>
      <sz val="8"/>
      <color indexed="9"/>
      <name val="Tahoma"/>
    </font>
    <font>
      <i/>
      <u/>
      <sz val="9"/>
      <color indexed="8"/>
      <name val="Times New Roman"/>
    </font>
    <font>
      <i/>
      <sz val="9"/>
      <color indexed="8"/>
      <name val="Times New Roman"/>
    </font>
    <font>
      <sz val="8"/>
      <name val="Arial Cyr"/>
      <charset val="204"/>
    </font>
    <font>
      <b/>
      <sz val="10"/>
      <name val="Arial Cyr"/>
      <charset val="204"/>
    </font>
    <font>
      <b/>
      <i/>
      <u/>
      <sz val="12"/>
      <color indexed="8"/>
      <name val="Times New Roman"/>
    </font>
    <font>
      <sz val="12"/>
      <color indexed="8"/>
      <name val="Times New Roman"/>
    </font>
    <font>
      <b/>
      <i/>
      <sz val="12"/>
      <color indexed="8"/>
      <name val="Times New Roman"/>
    </font>
    <font>
      <i/>
      <sz val="5"/>
      <color indexed="8"/>
      <name val="Times New Roman"/>
    </font>
    <font>
      <i/>
      <sz val="10"/>
      <name val="Arial Cyr"/>
      <charset val="204"/>
    </font>
    <font>
      <i/>
      <u/>
      <sz val="10"/>
      <color indexed="8"/>
      <name val="Times New Roman"/>
    </font>
    <font>
      <i/>
      <sz val="12"/>
      <color indexed="8"/>
      <name val="Times New Roman"/>
    </font>
    <font>
      <b/>
      <sz val="10"/>
      <color indexed="8"/>
      <name val="Times New Roman"/>
    </font>
    <font>
      <sz val="10"/>
      <color indexed="8"/>
      <name val="Times New Roman"/>
    </font>
    <font>
      <b/>
      <i/>
      <sz val="10"/>
      <color indexed="8"/>
      <name val="Times New Roman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16"/>
      <color indexed="8"/>
      <name val="Times New Roman"/>
      <family val="1"/>
      <charset val="204"/>
    </font>
    <font>
      <b/>
      <i/>
      <u/>
      <sz val="16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81">
    <xf numFmtId="0" fontId="0" fillId="0" borderId="0" xfId="0"/>
    <xf numFmtId="177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top" wrapText="1"/>
    </xf>
    <xf numFmtId="0" fontId="6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0" fillId="0" borderId="0" xfId="0" applyFill="1"/>
    <xf numFmtId="0" fontId="14" fillId="0" borderId="0" xfId="0" applyFont="1"/>
    <xf numFmtId="0" fontId="16" fillId="0" borderId="0" xfId="0" applyNumberFormat="1" applyFont="1" applyFill="1" applyBorder="1" applyAlignment="1" applyProtection="1">
      <alignment vertical="top" wrapText="1"/>
    </xf>
    <xf numFmtId="0" fontId="17" fillId="0" borderId="0" xfId="0" applyNumberFormat="1" applyFont="1" applyFill="1" applyBorder="1" applyAlignment="1" applyProtection="1">
      <alignment vertical="center" wrapText="1"/>
    </xf>
    <xf numFmtId="177" fontId="18" fillId="0" borderId="1" xfId="0" applyNumberFormat="1" applyFont="1" applyFill="1" applyBorder="1" applyAlignment="1" applyProtection="1">
      <alignment horizontal="center" vertical="center" wrapText="1"/>
    </xf>
    <xf numFmtId="0" fontId="19" fillId="0" borderId="0" xfId="0" applyFont="1"/>
    <xf numFmtId="0" fontId="20" fillId="0" borderId="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top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3" fillId="0" borderId="0" xfId="0" applyNumberFormat="1" applyFont="1" applyFill="1" applyBorder="1" applyAlignment="1" applyProtection="1">
      <alignment vertical="top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Font="1"/>
    <xf numFmtId="0" fontId="22" fillId="0" borderId="2" xfId="0" applyNumberFormat="1" applyFont="1" applyFill="1" applyBorder="1" applyAlignment="1" applyProtection="1">
      <alignment vertical="center" wrapText="1"/>
    </xf>
    <xf numFmtId="0" fontId="26" fillId="0" borderId="1" xfId="0" applyNumberFormat="1" applyFont="1" applyFill="1" applyBorder="1" applyAlignment="1" applyProtection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left" vertical="center" wrapText="1"/>
    </xf>
    <xf numFmtId="0" fontId="27" fillId="0" borderId="1" xfId="0" applyNumberFormat="1" applyFont="1" applyFill="1" applyBorder="1" applyAlignment="1" applyProtection="1">
      <alignment horizontal="left" vertical="center" wrapText="1"/>
    </xf>
    <xf numFmtId="0" fontId="28" fillId="0" borderId="1" xfId="0" applyNumberFormat="1" applyFont="1" applyFill="1" applyBorder="1" applyAlignment="1" applyProtection="1">
      <alignment horizontal="left" vertical="center" wrapText="1"/>
    </xf>
    <xf numFmtId="0" fontId="26" fillId="2" borderId="1" xfId="0" applyNumberFormat="1" applyFont="1" applyFill="1" applyBorder="1" applyAlignment="1" applyProtection="1">
      <alignment horizontal="center" vertical="center" wrapText="1"/>
    </xf>
    <xf numFmtId="0" fontId="27" fillId="0" borderId="1" xfId="0" applyNumberFormat="1" applyFont="1" applyFill="1" applyBorder="1" applyAlignment="1" applyProtection="1">
      <alignment horizontal="center" vertical="center" wrapText="1"/>
    </xf>
    <xf numFmtId="171" fontId="28" fillId="0" borderId="1" xfId="1" applyFont="1" applyFill="1" applyBorder="1" applyAlignment="1" applyProtection="1">
      <alignment horizontal="right" vertical="center" wrapText="1"/>
    </xf>
    <xf numFmtId="171" fontId="29" fillId="0" borderId="1" xfId="1" applyFont="1" applyFill="1" applyBorder="1" applyAlignment="1" applyProtection="1">
      <alignment horizontal="right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171" fontId="26" fillId="2" borderId="1" xfId="1" applyFont="1" applyFill="1" applyBorder="1" applyAlignment="1" applyProtection="1">
      <alignment horizontal="right" vertical="center" wrapText="1"/>
    </xf>
    <xf numFmtId="171" fontId="27" fillId="2" borderId="1" xfId="1" applyFont="1" applyFill="1" applyBorder="1" applyAlignment="1" applyProtection="1">
      <alignment horizontal="right" vertical="center" wrapText="1"/>
    </xf>
    <xf numFmtId="171" fontId="29" fillId="2" borderId="1" xfId="1" applyFont="1" applyFill="1" applyBorder="1" applyAlignment="1" applyProtection="1">
      <alignment horizontal="right" vertical="center" wrapText="1"/>
    </xf>
    <xf numFmtId="171" fontId="26" fillId="0" borderId="1" xfId="1" applyFont="1" applyFill="1" applyBorder="1" applyAlignment="1" applyProtection="1">
      <alignment horizontal="right" vertical="center" wrapText="1"/>
    </xf>
    <xf numFmtId="171" fontId="27" fillId="0" borderId="1" xfId="1" applyFont="1" applyFill="1" applyBorder="1" applyAlignment="1" applyProtection="1">
      <alignment horizontal="right" vertical="center" wrapText="1"/>
    </xf>
    <xf numFmtId="171" fontId="30" fillId="0" borderId="1" xfId="1" applyFont="1" applyFill="1" applyBorder="1" applyAlignment="1" applyProtection="1">
      <alignment horizontal="right" vertical="center" wrapText="1"/>
    </xf>
    <xf numFmtId="177" fontId="12" fillId="0" borderId="0" xfId="0" applyNumberFormat="1" applyFont="1" applyFill="1" applyBorder="1" applyAlignment="1" applyProtection="1">
      <alignment horizontal="left" wrapText="1"/>
    </xf>
    <xf numFmtId="0" fontId="9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2" fillId="0" borderId="5" xfId="0" applyNumberFormat="1" applyFont="1" applyFill="1" applyBorder="1" applyAlignment="1" applyProtection="1">
      <alignment horizontal="center" vertical="center" wrapText="1"/>
    </xf>
    <xf numFmtId="0" fontId="22" fillId="0" borderId="13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2" fillId="0" borderId="14" xfId="0" applyNumberFormat="1" applyFont="1" applyFill="1" applyBorder="1" applyAlignment="1" applyProtection="1">
      <alignment horizontal="center" vertical="center" wrapText="1"/>
    </xf>
    <xf numFmtId="177" fontId="9" fillId="0" borderId="0" xfId="0" applyNumberFormat="1" applyFont="1" applyFill="1" applyBorder="1" applyAlignment="1" applyProtection="1">
      <alignment horizontal="left" wrapText="1"/>
    </xf>
    <xf numFmtId="177" fontId="11" fillId="0" borderId="0" xfId="0" applyNumberFormat="1" applyFont="1" applyFill="1" applyBorder="1" applyAlignment="1" applyProtection="1">
      <alignment horizontal="left" wrapText="1"/>
    </xf>
    <xf numFmtId="177" fontId="31" fillId="0" borderId="0" xfId="0" applyNumberFormat="1" applyFont="1" applyFill="1" applyBorder="1" applyAlignment="1" applyProtection="1">
      <alignment horizontal="left" wrapText="1"/>
    </xf>
    <xf numFmtId="0" fontId="14" fillId="0" borderId="0" xfId="0" applyFont="1" applyAlignment="1">
      <alignment horizontal="left" wrapText="1"/>
    </xf>
    <xf numFmtId="177" fontId="32" fillId="0" borderId="0" xfId="0" applyNumberFormat="1" applyFont="1" applyFill="1" applyBorder="1" applyAlignment="1" applyProtection="1">
      <alignment horizontal="center" wrapText="1"/>
    </xf>
    <xf numFmtId="171" fontId="28" fillId="0" borderId="3" xfId="1" applyFont="1" applyFill="1" applyBorder="1" applyAlignment="1" applyProtection="1">
      <alignment horizontal="right" vertical="center" wrapText="1"/>
    </xf>
    <xf numFmtId="171" fontId="28" fillId="0" borderId="2" xfId="1" applyFont="1" applyFill="1" applyBorder="1" applyAlignment="1" applyProtection="1">
      <alignment horizontal="right" vertical="center" wrapText="1"/>
    </xf>
    <xf numFmtId="171" fontId="29" fillId="0" borderId="3" xfId="1" applyFont="1" applyFill="1" applyBorder="1" applyAlignment="1" applyProtection="1">
      <alignment horizontal="right" vertical="center" wrapText="1"/>
    </xf>
    <xf numFmtId="171" fontId="29" fillId="0" borderId="2" xfId="1" applyFont="1" applyFill="1" applyBorder="1" applyAlignment="1" applyProtection="1">
      <alignment horizontal="right" vertical="center" wrapText="1"/>
    </xf>
    <xf numFmtId="0" fontId="10" fillId="0" borderId="0" xfId="0" applyNumberFormat="1" applyFont="1" applyFill="1" applyBorder="1" applyAlignment="1" applyProtection="1">
      <alignment horizontal="left" vertical="top" wrapText="1"/>
    </xf>
    <xf numFmtId="171" fontId="26" fillId="0" borderId="3" xfId="1" applyFont="1" applyFill="1" applyBorder="1" applyAlignment="1" applyProtection="1">
      <alignment horizontal="right" vertical="center" wrapText="1"/>
    </xf>
    <xf numFmtId="171" fontId="26" fillId="0" borderId="2" xfId="1" applyFont="1" applyFill="1" applyBorder="1" applyAlignment="1" applyProtection="1">
      <alignment horizontal="right" vertical="center" wrapText="1"/>
    </xf>
    <xf numFmtId="171" fontId="27" fillId="0" borderId="3" xfId="1" applyFont="1" applyFill="1" applyBorder="1" applyAlignment="1" applyProtection="1">
      <alignment horizontal="right" vertical="center" wrapText="1"/>
    </xf>
    <xf numFmtId="171" fontId="27" fillId="0" borderId="2" xfId="1" applyFont="1" applyFill="1" applyBorder="1" applyAlignment="1" applyProtection="1">
      <alignment horizontal="right" vertical="center" wrapText="1"/>
    </xf>
    <xf numFmtId="171" fontId="26" fillId="2" borderId="3" xfId="1" applyFont="1" applyFill="1" applyBorder="1" applyAlignment="1" applyProtection="1">
      <alignment horizontal="right" vertical="center" wrapText="1"/>
    </xf>
    <xf numFmtId="171" fontId="26" fillId="2" borderId="2" xfId="1" applyFont="1" applyFill="1" applyBorder="1" applyAlignment="1" applyProtection="1">
      <alignment horizontal="right" vertical="center" wrapText="1"/>
    </xf>
    <xf numFmtId="171" fontId="27" fillId="2" borderId="3" xfId="1" applyFont="1" applyFill="1" applyBorder="1" applyAlignment="1" applyProtection="1">
      <alignment horizontal="right" vertical="center" wrapText="1"/>
    </xf>
    <xf numFmtId="171" fontId="27" fillId="2" borderId="2" xfId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177" fontId="2" fillId="0" borderId="3" xfId="0" applyNumberFormat="1" applyFont="1" applyFill="1" applyBorder="1" applyAlignment="1" applyProtection="1">
      <alignment horizontal="center" vertical="center" wrapText="1"/>
    </xf>
    <xf numFmtId="177" fontId="2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4" xfId="0" applyNumberFormat="1" applyFont="1" applyFill="1" applyBorder="1" applyAlignment="1" applyProtection="1">
      <alignment horizontal="center" vertical="center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right" vertical="center" wrapText="1"/>
    </xf>
    <xf numFmtId="0" fontId="22" fillId="0" borderId="11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2"/>
  <sheetViews>
    <sheetView tabSelected="1" view="pageBreakPreview" topLeftCell="A220" zoomScaleNormal="100" zoomScaleSheetLayoutView="100" workbookViewId="0">
      <selection activeCell="A226" sqref="A226:E226"/>
    </sheetView>
  </sheetViews>
  <sheetFormatPr defaultRowHeight="12.75"/>
  <cols>
    <col min="1" max="1" width="60.28515625" style="17" customWidth="1"/>
    <col min="2" max="2" width="15.28515625" customWidth="1"/>
    <col min="3" max="3" width="12.28515625" style="17" customWidth="1"/>
    <col min="4" max="5" width="18.28515625" customWidth="1"/>
    <col min="6" max="6" width="18.5703125" style="5" customWidth="1"/>
    <col min="7" max="7" width="11.28515625" style="10" customWidth="1"/>
    <col min="8" max="8" width="15.85546875" customWidth="1"/>
    <col min="9" max="9" width="16.28515625" customWidth="1"/>
    <col min="10" max="10" width="16" customWidth="1"/>
    <col min="11" max="11" width="14.7109375" style="10" customWidth="1"/>
    <col min="12" max="12" width="18.140625" customWidth="1"/>
    <col min="13" max="13" width="16.85546875" customWidth="1"/>
    <col min="14" max="14" width="1" customWidth="1"/>
    <col min="15" max="15" width="16.7109375" customWidth="1"/>
    <col min="16" max="16" width="8.28515625" style="10" customWidth="1"/>
    <col min="17" max="17" width="3.5703125" customWidth="1"/>
  </cols>
  <sheetData>
    <row r="1" spans="1:17" ht="15.75">
      <c r="A1" s="14"/>
      <c r="B1" s="4"/>
      <c r="C1" s="14"/>
      <c r="D1" s="4"/>
      <c r="E1" s="4"/>
      <c r="F1" s="4"/>
      <c r="G1" s="8"/>
      <c r="H1" s="4"/>
      <c r="I1" s="4"/>
      <c r="J1" s="4"/>
      <c r="K1" s="12"/>
      <c r="L1" s="4"/>
      <c r="M1" s="4"/>
      <c r="N1" s="4"/>
      <c r="O1" s="4"/>
      <c r="P1" s="8"/>
      <c r="Q1" s="4"/>
    </row>
    <row r="2" spans="1:17" ht="15.75">
      <c r="A2" s="3"/>
      <c r="B2" s="3"/>
      <c r="C2" s="3"/>
      <c r="D2" s="3"/>
      <c r="E2" s="68" t="s">
        <v>468</v>
      </c>
      <c r="F2" s="68"/>
      <c r="G2" s="68"/>
      <c r="H2" s="68"/>
      <c r="I2" s="68"/>
      <c r="J2" s="68"/>
      <c r="K2" s="11"/>
      <c r="L2" s="3"/>
      <c r="M2" s="3"/>
      <c r="N2" s="3"/>
      <c r="O2" s="3"/>
      <c r="P2" s="3"/>
      <c r="Q2" s="3"/>
    </row>
    <row r="3" spans="1:17" ht="15.75">
      <c r="A3" s="15"/>
      <c r="B3" s="2"/>
      <c r="C3" s="15"/>
      <c r="D3" s="2"/>
      <c r="E3" s="7"/>
      <c r="F3" s="7"/>
      <c r="G3" s="69" t="s">
        <v>460</v>
      </c>
      <c r="H3" s="69"/>
      <c r="I3" s="7"/>
      <c r="J3" s="7"/>
      <c r="K3" s="13"/>
      <c r="L3" s="2"/>
      <c r="M3" s="2"/>
      <c r="N3" s="2"/>
      <c r="O3" s="2"/>
      <c r="P3" s="13"/>
      <c r="Q3" s="2"/>
    </row>
    <row r="4" spans="1:17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</row>
    <row r="5" spans="1:17">
      <c r="A5" s="79" t="s">
        <v>466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</row>
    <row r="6" spans="1:17">
      <c r="A6" s="37" t="s">
        <v>1</v>
      </c>
      <c r="B6" s="73" t="s">
        <v>2</v>
      </c>
      <c r="C6" s="74"/>
      <c r="D6" s="70" t="s">
        <v>3</v>
      </c>
      <c r="E6" s="71"/>
      <c r="F6" s="71"/>
      <c r="G6" s="72"/>
      <c r="H6" s="70" t="s">
        <v>4</v>
      </c>
      <c r="I6" s="71"/>
      <c r="J6" s="71"/>
      <c r="K6" s="72"/>
      <c r="L6" s="70" t="s">
        <v>5</v>
      </c>
      <c r="M6" s="71"/>
      <c r="N6" s="71"/>
      <c r="O6" s="71"/>
      <c r="P6" s="71"/>
      <c r="Q6" s="18"/>
    </row>
    <row r="7" spans="1:17">
      <c r="A7" s="80"/>
      <c r="B7" s="75"/>
      <c r="C7" s="76"/>
      <c r="D7" s="37" t="s">
        <v>461</v>
      </c>
      <c r="E7" s="37" t="s">
        <v>467</v>
      </c>
      <c r="F7" s="37" t="s">
        <v>6</v>
      </c>
      <c r="G7" s="39" t="s">
        <v>463</v>
      </c>
      <c r="H7" s="37" t="s">
        <v>461</v>
      </c>
      <c r="I7" s="37" t="s">
        <v>462</v>
      </c>
      <c r="J7" s="37" t="s">
        <v>6</v>
      </c>
      <c r="K7" s="39" t="s">
        <v>463</v>
      </c>
      <c r="L7" s="37" t="s">
        <v>461</v>
      </c>
      <c r="M7" s="37" t="s">
        <v>462</v>
      </c>
      <c r="N7" s="41" t="s">
        <v>6</v>
      </c>
      <c r="O7" s="42"/>
      <c r="P7" s="41" t="s">
        <v>463</v>
      </c>
      <c r="Q7" s="42"/>
    </row>
    <row r="8" spans="1:17" ht="84.75" customHeight="1">
      <c r="A8" s="38"/>
      <c r="B8" s="77"/>
      <c r="C8" s="78"/>
      <c r="D8" s="38"/>
      <c r="E8" s="38"/>
      <c r="F8" s="38"/>
      <c r="G8" s="40"/>
      <c r="H8" s="38"/>
      <c r="I8" s="38"/>
      <c r="J8" s="38"/>
      <c r="K8" s="40"/>
      <c r="L8" s="38"/>
      <c r="M8" s="38"/>
      <c r="N8" s="43"/>
      <c r="O8" s="44"/>
      <c r="P8" s="43"/>
      <c r="Q8" s="44"/>
    </row>
    <row r="9" spans="1:17">
      <c r="A9" s="16" t="s">
        <v>7</v>
      </c>
      <c r="B9" s="63" t="s">
        <v>8</v>
      </c>
      <c r="C9" s="64"/>
      <c r="D9" s="1">
        <v>3</v>
      </c>
      <c r="E9" s="1">
        <v>4</v>
      </c>
      <c r="F9" s="1">
        <v>5</v>
      </c>
      <c r="G9" s="9">
        <v>6</v>
      </c>
      <c r="H9" s="1">
        <v>7</v>
      </c>
      <c r="I9" s="1">
        <v>8</v>
      </c>
      <c r="J9" s="1">
        <v>10</v>
      </c>
      <c r="K9" s="9">
        <v>11</v>
      </c>
      <c r="L9" s="1">
        <v>12</v>
      </c>
      <c r="M9" s="1">
        <v>13</v>
      </c>
      <c r="N9" s="65">
        <v>14</v>
      </c>
      <c r="O9" s="66"/>
      <c r="P9" s="65">
        <v>16</v>
      </c>
      <c r="Q9" s="66"/>
    </row>
    <row r="10" spans="1:17" ht="15.75">
      <c r="A10" s="19" t="s">
        <v>9</v>
      </c>
      <c r="B10" s="19" t="s">
        <v>0</v>
      </c>
      <c r="C10" s="19" t="s">
        <v>10</v>
      </c>
      <c r="D10" s="25">
        <v>93376540</v>
      </c>
      <c r="E10" s="25">
        <v>93376540</v>
      </c>
      <c r="F10" s="25">
        <v>94597351.859999999</v>
      </c>
      <c r="G10" s="26">
        <f>F10/E10%</f>
        <v>101.30740747087009</v>
      </c>
      <c r="H10" s="25">
        <v>49000</v>
      </c>
      <c r="I10" s="25">
        <v>49000</v>
      </c>
      <c r="J10" s="25">
        <v>54929.15</v>
      </c>
      <c r="K10" s="26">
        <f>J10/I10%</f>
        <v>112.10030612244898</v>
      </c>
      <c r="L10" s="25">
        <f>D10+H10</f>
        <v>93425540</v>
      </c>
      <c r="M10" s="25">
        <f>E10+I10</f>
        <v>93425540</v>
      </c>
      <c r="N10" s="50">
        <f>F10+J10</f>
        <v>94652281.010000005</v>
      </c>
      <c r="O10" s="51"/>
      <c r="P10" s="52">
        <f>N10/M10%</f>
        <v>101.31306815031522</v>
      </c>
      <c r="Q10" s="53"/>
    </row>
    <row r="11" spans="1:17" ht="35.450000000000003" customHeight="1">
      <c r="A11" s="20" t="s">
        <v>12</v>
      </c>
      <c r="B11" s="19" t="s">
        <v>0</v>
      </c>
      <c r="C11" s="19" t="s">
        <v>13</v>
      </c>
      <c r="D11" s="25">
        <v>45273400</v>
      </c>
      <c r="E11" s="25">
        <v>45273400</v>
      </c>
      <c r="F11" s="25">
        <v>46930828</v>
      </c>
      <c r="G11" s="26">
        <f t="shared" ref="G11:G73" si="0">F11/E11%</f>
        <v>103.66093114279025</v>
      </c>
      <c r="H11" s="25">
        <v>0</v>
      </c>
      <c r="I11" s="25">
        <v>0</v>
      </c>
      <c r="J11" s="25">
        <v>0</v>
      </c>
      <c r="K11" s="26">
        <v>0</v>
      </c>
      <c r="L11" s="25">
        <v>45273400</v>
      </c>
      <c r="M11" s="25">
        <v>45273400</v>
      </c>
      <c r="N11" s="50">
        <f t="shared" ref="N11:N74" si="1">F11+J11</f>
        <v>46930828</v>
      </c>
      <c r="O11" s="51"/>
      <c r="P11" s="52">
        <f t="shared" ref="P11:P73" si="2">N11/M11%</f>
        <v>103.66093114279025</v>
      </c>
      <c r="Q11" s="53"/>
    </row>
    <row r="12" spans="1:17" ht="27.6" customHeight="1">
      <c r="A12" s="21" t="s">
        <v>14</v>
      </c>
      <c r="B12" s="24" t="s">
        <v>0</v>
      </c>
      <c r="C12" s="24" t="s">
        <v>15</v>
      </c>
      <c r="D12" s="25">
        <v>45272900</v>
      </c>
      <c r="E12" s="25">
        <v>45272900</v>
      </c>
      <c r="F12" s="25">
        <v>46930261</v>
      </c>
      <c r="G12" s="26">
        <f t="shared" si="0"/>
        <v>103.6608235832032</v>
      </c>
      <c r="H12" s="25">
        <v>0</v>
      </c>
      <c r="I12" s="25">
        <v>0</v>
      </c>
      <c r="J12" s="25">
        <v>0</v>
      </c>
      <c r="K12" s="26">
        <v>0</v>
      </c>
      <c r="L12" s="25">
        <v>45272900</v>
      </c>
      <c r="M12" s="25">
        <v>45272900</v>
      </c>
      <c r="N12" s="50">
        <f t="shared" si="1"/>
        <v>46930261</v>
      </c>
      <c r="O12" s="51"/>
      <c r="P12" s="52">
        <f t="shared" si="2"/>
        <v>103.6608235832032</v>
      </c>
      <c r="Q12" s="53"/>
    </row>
    <row r="13" spans="1:17" ht="62.45" customHeight="1">
      <c r="A13" s="22" t="s">
        <v>16</v>
      </c>
      <c r="B13" s="27" t="s">
        <v>0</v>
      </c>
      <c r="C13" s="27" t="s">
        <v>17</v>
      </c>
      <c r="D13" s="25">
        <v>42400000</v>
      </c>
      <c r="E13" s="25">
        <v>42400000</v>
      </c>
      <c r="F13" s="25">
        <v>43528047.939999998</v>
      </c>
      <c r="G13" s="26">
        <f t="shared" si="0"/>
        <v>102.66049042452829</v>
      </c>
      <c r="H13" s="25">
        <v>0</v>
      </c>
      <c r="I13" s="25">
        <v>0</v>
      </c>
      <c r="J13" s="25">
        <v>0</v>
      </c>
      <c r="K13" s="26">
        <v>0</v>
      </c>
      <c r="L13" s="25">
        <v>42400000</v>
      </c>
      <c r="M13" s="25">
        <v>42400000</v>
      </c>
      <c r="N13" s="50">
        <f t="shared" si="1"/>
        <v>43528047.939999998</v>
      </c>
      <c r="O13" s="51"/>
      <c r="P13" s="52">
        <f t="shared" si="2"/>
        <v>102.66049042452829</v>
      </c>
      <c r="Q13" s="53"/>
    </row>
    <row r="14" spans="1:17" ht="75" customHeight="1">
      <c r="A14" s="22" t="s">
        <v>18</v>
      </c>
      <c r="B14" s="27" t="s">
        <v>0</v>
      </c>
      <c r="C14" s="27" t="s">
        <v>19</v>
      </c>
      <c r="D14" s="25">
        <v>2280900</v>
      </c>
      <c r="E14" s="25">
        <v>2280900</v>
      </c>
      <c r="F14" s="25">
        <v>2519551.5299999998</v>
      </c>
      <c r="G14" s="26">
        <f t="shared" si="0"/>
        <v>110.46304222017623</v>
      </c>
      <c r="H14" s="25">
        <v>0</v>
      </c>
      <c r="I14" s="25">
        <v>0</v>
      </c>
      <c r="J14" s="25">
        <v>0</v>
      </c>
      <c r="K14" s="26">
        <v>0</v>
      </c>
      <c r="L14" s="25">
        <v>2280900</v>
      </c>
      <c r="M14" s="25">
        <v>2280900</v>
      </c>
      <c r="N14" s="50">
        <f t="shared" si="1"/>
        <v>2519551.5299999998</v>
      </c>
      <c r="O14" s="51"/>
      <c r="P14" s="52">
        <f t="shared" si="2"/>
        <v>110.46304222017623</v>
      </c>
      <c r="Q14" s="53"/>
    </row>
    <row r="15" spans="1:17" ht="56.45" customHeight="1">
      <c r="A15" s="22" t="s">
        <v>20</v>
      </c>
      <c r="B15" s="27" t="s">
        <v>0</v>
      </c>
      <c r="C15" s="27" t="s">
        <v>21</v>
      </c>
      <c r="D15" s="25">
        <v>262000</v>
      </c>
      <c r="E15" s="25">
        <v>262000</v>
      </c>
      <c r="F15" s="25">
        <v>349600.91</v>
      </c>
      <c r="G15" s="26">
        <f t="shared" si="0"/>
        <v>133.43546183206107</v>
      </c>
      <c r="H15" s="25">
        <v>0</v>
      </c>
      <c r="I15" s="25">
        <v>0</v>
      </c>
      <c r="J15" s="25">
        <v>0</v>
      </c>
      <c r="K15" s="26">
        <v>0</v>
      </c>
      <c r="L15" s="25">
        <v>262000</v>
      </c>
      <c r="M15" s="25">
        <v>262000</v>
      </c>
      <c r="N15" s="50">
        <f t="shared" si="1"/>
        <v>349600.91</v>
      </c>
      <c r="O15" s="51"/>
      <c r="P15" s="52">
        <f t="shared" si="2"/>
        <v>133.43546183206107</v>
      </c>
      <c r="Q15" s="53"/>
    </row>
    <row r="16" spans="1:17" ht="41.45" customHeight="1">
      <c r="A16" s="22" t="s">
        <v>22</v>
      </c>
      <c r="B16" s="27" t="s">
        <v>0</v>
      </c>
      <c r="C16" s="27" t="s">
        <v>23</v>
      </c>
      <c r="D16" s="25">
        <v>330000</v>
      </c>
      <c r="E16" s="25">
        <v>330000</v>
      </c>
      <c r="F16" s="25">
        <v>533060.62</v>
      </c>
      <c r="G16" s="26">
        <f t="shared" si="0"/>
        <v>161.5335212121212</v>
      </c>
      <c r="H16" s="25">
        <v>0</v>
      </c>
      <c r="I16" s="25">
        <v>0</v>
      </c>
      <c r="J16" s="25">
        <v>0</v>
      </c>
      <c r="K16" s="26">
        <v>0</v>
      </c>
      <c r="L16" s="25">
        <v>330000</v>
      </c>
      <c r="M16" s="25">
        <v>330000</v>
      </c>
      <c r="N16" s="50">
        <f t="shared" si="1"/>
        <v>533060.62</v>
      </c>
      <c r="O16" s="51"/>
      <c r="P16" s="52">
        <f t="shared" si="2"/>
        <v>161.5335212121212</v>
      </c>
      <c r="Q16" s="53"/>
    </row>
    <row r="17" spans="1:17" ht="15.75">
      <c r="A17" s="21" t="s">
        <v>24</v>
      </c>
      <c r="B17" s="24" t="s">
        <v>0</v>
      </c>
      <c r="C17" s="24" t="s">
        <v>25</v>
      </c>
      <c r="D17" s="25">
        <v>500</v>
      </c>
      <c r="E17" s="25">
        <v>500</v>
      </c>
      <c r="F17" s="25">
        <v>567</v>
      </c>
      <c r="G17" s="26">
        <f t="shared" si="0"/>
        <v>113.4</v>
      </c>
      <c r="H17" s="25">
        <v>0</v>
      </c>
      <c r="I17" s="25">
        <v>0</v>
      </c>
      <c r="J17" s="25">
        <v>0</v>
      </c>
      <c r="K17" s="26">
        <v>0</v>
      </c>
      <c r="L17" s="25">
        <v>500</v>
      </c>
      <c r="M17" s="25">
        <v>500</v>
      </c>
      <c r="N17" s="50">
        <f t="shared" si="1"/>
        <v>567</v>
      </c>
      <c r="O17" s="51"/>
      <c r="P17" s="52">
        <f t="shared" si="2"/>
        <v>113.4</v>
      </c>
      <c r="Q17" s="53"/>
    </row>
    <row r="18" spans="1:17" ht="42.6" customHeight="1">
      <c r="A18" s="22" t="s">
        <v>26</v>
      </c>
      <c r="B18" s="27" t="s">
        <v>0</v>
      </c>
      <c r="C18" s="27" t="s">
        <v>27</v>
      </c>
      <c r="D18" s="25">
        <v>500</v>
      </c>
      <c r="E18" s="25">
        <v>500</v>
      </c>
      <c r="F18" s="25">
        <v>567</v>
      </c>
      <c r="G18" s="26">
        <f t="shared" si="0"/>
        <v>113.4</v>
      </c>
      <c r="H18" s="25">
        <v>0</v>
      </c>
      <c r="I18" s="25">
        <v>0</v>
      </c>
      <c r="J18" s="25">
        <v>0</v>
      </c>
      <c r="K18" s="26">
        <v>0</v>
      </c>
      <c r="L18" s="25">
        <v>500</v>
      </c>
      <c r="M18" s="25">
        <v>500</v>
      </c>
      <c r="N18" s="50">
        <f t="shared" si="1"/>
        <v>567</v>
      </c>
      <c r="O18" s="51"/>
      <c r="P18" s="52">
        <f t="shared" si="2"/>
        <v>113.4</v>
      </c>
      <c r="Q18" s="53"/>
    </row>
    <row r="19" spans="1:17" ht="36.6" customHeight="1">
      <c r="A19" s="20" t="s">
        <v>28</v>
      </c>
      <c r="B19" s="19" t="s">
        <v>0</v>
      </c>
      <c r="C19" s="19" t="s">
        <v>29</v>
      </c>
      <c r="D19" s="25">
        <v>14871800</v>
      </c>
      <c r="E19" s="25">
        <v>14871800</v>
      </c>
      <c r="F19" s="25">
        <v>14978135.199999999</v>
      </c>
      <c r="G19" s="26">
        <f t="shared" si="0"/>
        <v>100.71501230516816</v>
      </c>
      <c r="H19" s="25">
        <v>0</v>
      </c>
      <c r="I19" s="25">
        <v>0</v>
      </c>
      <c r="J19" s="25">
        <v>0</v>
      </c>
      <c r="K19" s="26">
        <v>0</v>
      </c>
      <c r="L19" s="25">
        <v>14871800</v>
      </c>
      <c r="M19" s="25">
        <v>14871800</v>
      </c>
      <c r="N19" s="50">
        <f t="shared" si="1"/>
        <v>14978135.199999999</v>
      </c>
      <c r="O19" s="51"/>
      <c r="P19" s="52">
        <f t="shared" si="2"/>
        <v>100.71501230516816</v>
      </c>
      <c r="Q19" s="53"/>
    </row>
    <row r="20" spans="1:17" ht="34.9" customHeight="1">
      <c r="A20" s="21" t="s">
        <v>30</v>
      </c>
      <c r="B20" s="24" t="s">
        <v>0</v>
      </c>
      <c r="C20" s="24" t="s">
        <v>31</v>
      </c>
      <c r="D20" s="25">
        <v>14871000</v>
      </c>
      <c r="E20" s="25">
        <v>14871000</v>
      </c>
      <c r="F20" s="25">
        <v>14930848.6</v>
      </c>
      <c r="G20" s="26">
        <f t="shared" si="0"/>
        <v>100.40245175173156</v>
      </c>
      <c r="H20" s="25">
        <v>0</v>
      </c>
      <c r="I20" s="25">
        <v>0</v>
      </c>
      <c r="J20" s="25">
        <v>0</v>
      </c>
      <c r="K20" s="26">
        <v>0</v>
      </c>
      <c r="L20" s="25">
        <v>14871000</v>
      </c>
      <c r="M20" s="25">
        <v>14871000</v>
      </c>
      <c r="N20" s="50">
        <f t="shared" si="1"/>
        <v>14930848.6</v>
      </c>
      <c r="O20" s="51"/>
      <c r="P20" s="52">
        <f t="shared" si="2"/>
        <v>100.40245175173156</v>
      </c>
      <c r="Q20" s="53"/>
    </row>
    <row r="21" spans="1:17" ht="54.6" customHeight="1">
      <c r="A21" s="22" t="s">
        <v>32</v>
      </c>
      <c r="B21" s="27" t="s">
        <v>0</v>
      </c>
      <c r="C21" s="27" t="s">
        <v>33</v>
      </c>
      <c r="D21" s="25">
        <v>7034000</v>
      </c>
      <c r="E21" s="25">
        <v>7034000</v>
      </c>
      <c r="F21" s="25">
        <v>7093346.5700000003</v>
      </c>
      <c r="G21" s="26">
        <f t="shared" si="0"/>
        <v>100.8437101222633</v>
      </c>
      <c r="H21" s="25">
        <v>0</v>
      </c>
      <c r="I21" s="25">
        <v>0</v>
      </c>
      <c r="J21" s="25">
        <v>0</v>
      </c>
      <c r="K21" s="26">
        <v>0</v>
      </c>
      <c r="L21" s="25">
        <v>7034000</v>
      </c>
      <c r="M21" s="25">
        <v>7034000</v>
      </c>
      <c r="N21" s="50">
        <f t="shared" si="1"/>
        <v>7093346.5700000003</v>
      </c>
      <c r="O21" s="51"/>
      <c r="P21" s="52">
        <f t="shared" si="2"/>
        <v>100.8437101222633</v>
      </c>
      <c r="Q21" s="53"/>
    </row>
    <row r="22" spans="1:17" ht="70.150000000000006" customHeight="1">
      <c r="A22" s="22" t="s">
        <v>34</v>
      </c>
      <c r="B22" s="27" t="s">
        <v>0</v>
      </c>
      <c r="C22" s="27" t="s">
        <v>35</v>
      </c>
      <c r="D22" s="25">
        <v>7837000</v>
      </c>
      <c r="E22" s="25">
        <v>7837000</v>
      </c>
      <c r="F22" s="25">
        <v>7837502.0300000003</v>
      </c>
      <c r="G22" s="26">
        <f t="shared" si="0"/>
        <v>100.00640589511293</v>
      </c>
      <c r="H22" s="25">
        <v>0</v>
      </c>
      <c r="I22" s="25">
        <v>0</v>
      </c>
      <c r="J22" s="25">
        <v>0</v>
      </c>
      <c r="K22" s="26">
        <v>0</v>
      </c>
      <c r="L22" s="25">
        <v>7837000</v>
      </c>
      <c r="M22" s="25">
        <v>7837000</v>
      </c>
      <c r="N22" s="50">
        <f t="shared" si="1"/>
        <v>7837502.0300000003</v>
      </c>
      <c r="O22" s="51"/>
      <c r="P22" s="52">
        <f t="shared" si="2"/>
        <v>100.00640589511293</v>
      </c>
      <c r="Q22" s="53"/>
    </row>
    <row r="23" spans="1:17" ht="24" customHeight="1">
      <c r="A23" s="21" t="s">
        <v>36</v>
      </c>
      <c r="B23" s="24" t="s">
        <v>0</v>
      </c>
      <c r="C23" s="24" t="s">
        <v>37</v>
      </c>
      <c r="D23" s="25">
        <v>800</v>
      </c>
      <c r="E23" s="25">
        <v>800</v>
      </c>
      <c r="F23" s="25">
        <v>47286.6</v>
      </c>
      <c r="G23" s="26">
        <f t="shared" si="0"/>
        <v>5910.8249999999998</v>
      </c>
      <c r="H23" s="25">
        <v>0</v>
      </c>
      <c r="I23" s="25">
        <v>0</v>
      </c>
      <c r="J23" s="25">
        <v>0</v>
      </c>
      <c r="K23" s="26">
        <v>0</v>
      </c>
      <c r="L23" s="25">
        <v>800</v>
      </c>
      <c r="M23" s="25">
        <v>800</v>
      </c>
      <c r="N23" s="50">
        <f t="shared" si="1"/>
        <v>47286.6</v>
      </c>
      <c r="O23" s="51"/>
      <c r="P23" s="52">
        <f t="shared" si="2"/>
        <v>5910.8249999999998</v>
      </c>
      <c r="Q23" s="53"/>
    </row>
    <row r="24" spans="1:17" ht="35.450000000000003" customHeight="1">
      <c r="A24" s="22" t="s">
        <v>38</v>
      </c>
      <c r="B24" s="27" t="s">
        <v>0</v>
      </c>
      <c r="C24" s="27" t="s">
        <v>39</v>
      </c>
      <c r="D24" s="25"/>
      <c r="E24" s="25"/>
      <c r="F24" s="25">
        <v>8049.41</v>
      </c>
      <c r="G24" s="26">
        <v>0</v>
      </c>
      <c r="H24" s="25">
        <v>0</v>
      </c>
      <c r="I24" s="25">
        <v>0</v>
      </c>
      <c r="J24" s="25">
        <v>0</v>
      </c>
      <c r="K24" s="26">
        <v>0</v>
      </c>
      <c r="L24" s="25" t="s">
        <v>11</v>
      </c>
      <c r="M24" s="25" t="s">
        <v>11</v>
      </c>
      <c r="N24" s="50">
        <f t="shared" si="1"/>
        <v>8049.41</v>
      </c>
      <c r="O24" s="51"/>
      <c r="P24" s="52">
        <v>0</v>
      </c>
      <c r="Q24" s="53"/>
    </row>
    <row r="25" spans="1:17" ht="39" customHeight="1">
      <c r="A25" s="22" t="s">
        <v>40</v>
      </c>
      <c r="B25" s="27" t="s">
        <v>0</v>
      </c>
      <c r="C25" s="27" t="s">
        <v>41</v>
      </c>
      <c r="D25" s="25">
        <v>800</v>
      </c>
      <c r="E25" s="25">
        <v>800</v>
      </c>
      <c r="F25" s="25">
        <v>4448.5</v>
      </c>
      <c r="G25" s="26">
        <f t="shared" si="0"/>
        <v>556.0625</v>
      </c>
      <c r="H25" s="25">
        <v>0</v>
      </c>
      <c r="I25" s="25">
        <v>0</v>
      </c>
      <c r="J25" s="25">
        <v>0</v>
      </c>
      <c r="K25" s="26">
        <v>0</v>
      </c>
      <c r="L25" s="25">
        <v>800</v>
      </c>
      <c r="M25" s="25">
        <v>800</v>
      </c>
      <c r="N25" s="50">
        <f t="shared" si="1"/>
        <v>4448.5</v>
      </c>
      <c r="O25" s="51"/>
      <c r="P25" s="52">
        <f t="shared" si="2"/>
        <v>556.0625</v>
      </c>
      <c r="Q25" s="53"/>
    </row>
    <row r="26" spans="1:17" ht="37.9" customHeight="1">
      <c r="A26" s="22" t="s">
        <v>42</v>
      </c>
      <c r="B26" s="27" t="s">
        <v>0</v>
      </c>
      <c r="C26" s="27" t="s">
        <v>43</v>
      </c>
      <c r="D26" s="25">
        <v>0</v>
      </c>
      <c r="E26" s="25">
        <v>0</v>
      </c>
      <c r="F26" s="25">
        <v>34788.69</v>
      </c>
      <c r="G26" s="26">
        <v>0</v>
      </c>
      <c r="H26" s="25">
        <v>0</v>
      </c>
      <c r="I26" s="25">
        <v>0</v>
      </c>
      <c r="J26" s="25">
        <v>0</v>
      </c>
      <c r="K26" s="26">
        <v>0</v>
      </c>
      <c r="L26" s="25" t="s">
        <v>11</v>
      </c>
      <c r="M26" s="25" t="s">
        <v>11</v>
      </c>
      <c r="N26" s="50">
        <f t="shared" si="1"/>
        <v>34788.69</v>
      </c>
      <c r="O26" s="51"/>
      <c r="P26" s="52">
        <v>0</v>
      </c>
      <c r="Q26" s="53"/>
    </row>
    <row r="27" spans="1:17" ht="24" customHeight="1">
      <c r="A27" s="20" t="s">
        <v>44</v>
      </c>
      <c r="B27" s="19" t="s">
        <v>0</v>
      </c>
      <c r="C27" s="19" t="s">
        <v>45</v>
      </c>
      <c r="D27" s="25">
        <v>7759800</v>
      </c>
      <c r="E27" s="25">
        <v>7759800</v>
      </c>
      <c r="F27" s="25">
        <v>5640196.1399999997</v>
      </c>
      <c r="G27" s="26">
        <f t="shared" si="0"/>
        <v>72.684813268383195</v>
      </c>
      <c r="H27" s="25">
        <v>0</v>
      </c>
      <c r="I27" s="25">
        <v>0</v>
      </c>
      <c r="J27" s="25">
        <v>0</v>
      </c>
      <c r="K27" s="26">
        <v>0</v>
      </c>
      <c r="L27" s="25">
        <v>7759800</v>
      </c>
      <c r="M27" s="25">
        <v>7759800</v>
      </c>
      <c r="N27" s="50">
        <f t="shared" si="1"/>
        <v>5640196.1399999997</v>
      </c>
      <c r="O27" s="51"/>
      <c r="P27" s="52">
        <f t="shared" si="2"/>
        <v>72.684813268383195</v>
      </c>
      <c r="Q27" s="53"/>
    </row>
    <row r="28" spans="1:17" ht="41.45" customHeight="1">
      <c r="A28" s="21" t="s">
        <v>46</v>
      </c>
      <c r="B28" s="24" t="s">
        <v>0</v>
      </c>
      <c r="C28" s="24" t="s">
        <v>47</v>
      </c>
      <c r="D28" s="25">
        <v>1290000</v>
      </c>
      <c r="E28" s="25">
        <v>1290000</v>
      </c>
      <c r="F28" s="25">
        <v>877805.76</v>
      </c>
      <c r="G28" s="26">
        <f t="shared" si="0"/>
        <v>68.04695813953488</v>
      </c>
      <c r="H28" s="25">
        <v>0</v>
      </c>
      <c r="I28" s="25">
        <v>0</v>
      </c>
      <c r="J28" s="25">
        <v>0</v>
      </c>
      <c r="K28" s="26">
        <v>0</v>
      </c>
      <c r="L28" s="25">
        <v>1290000</v>
      </c>
      <c r="M28" s="25">
        <v>1290000</v>
      </c>
      <c r="N28" s="50">
        <f t="shared" si="1"/>
        <v>877805.76</v>
      </c>
      <c r="O28" s="51"/>
      <c r="P28" s="52">
        <f t="shared" si="2"/>
        <v>68.04695813953488</v>
      </c>
      <c r="Q28" s="53"/>
    </row>
    <row r="29" spans="1:17" ht="15.75">
      <c r="A29" s="22" t="s">
        <v>48</v>
      </c>
      <c r="B29" s="27" t="s">
        <v>0</v>
      </c>
      <c r="C29" s="27" t="s">
        <v>49</v>
      </c>
      <c r="D29" s="25">
        <v>1290000</v>
      </c>
      <c r="E29" s="25">
        <v>1290000</v>
      </c>
      <c r="F29" s="25">
        <v>877805.76</v>
      </c>
      <c r="G29" s="26">
        <f t="shared" si="0"/>
        <v>68.04695813953488</v>
      </c>
      <c r="H29" s="25">
        <v>0</v>
      </c>
      <c r="I29" s="25">
        <v>0</v>
      </c>
      <c r="J29" s="25">
        <v>0</v>
      </c>
      <c r="K29" s="26">
        <v>0</v>
      </c>
      <c r="L29" s="25">
        <v>1290000</v>
      </c>
      <c r="M29" s="25">
        <v>1290000</v>
      </c>
      <c r="N29" s="50">
        <f t="shared" si="1"/>
        <v>877805.76</v>
      </c>
      <c r="O29" s="51"/>
      <c r="P29" s="52">
        <f t="shared" si="2"/>
        <v>68.04695813953488</v>
      </c>
      <c r="Q29" s="53"/>
    </row>
    <row r="30" spans="1:17" ht="40.15" customHeight="1">
      <c r="A30" s="21" t="s">
        <v>50</v>
      </c>
      <c r="B30" s="24" t="s">
        <v>0</v>
      </c>
      <c r="C30" s="24" t="s">
        <v>51</v>
      </c>
      <c r="D30" s="25">
        <v>5327600</v>
      </c>
      <c r="E30" s="25">
        <v>5327600</v>
      </c>
      <c r="F30" s="25">
        <v>3602069.69</v>
      </c>
      <c r="G30" s="26">
        <f t="shared" si="0"/>
        <v>67.611489038216078</v>
      </c>
      <c r="H30" s="25">
        <v>0</v>
      </c>
      <c r="I30" s="25">
        <v>0</v>
      </c>
      <c r="J30" s="25">
        <v>0</v>
      </c>
      <c r="K30" s="26">
        <v>0</v>
      </c>
      <c r="L30" s="25">
        <v>5327600</v>
      </c>
      <c r="M30" s="25">
        <v>5327600</v>
      </c>
      <c r="N30" s="50">
        <f t="shared" si="1"/>
        <v>3602069.69</v>
      </c>
      <c r="O30" s="51"/>
      <c r="P30" s="52">
        <f t="shared" si="2"/>
        <v>67.611489038216078</v>
      </c>
      <c r="Q30" s="53"/>
    </row>
    <row r="31" spans="1:17" ht="15.75">
      <c r="A31" s="22" t="s">
        <v>48</v>
      </c>
      <c r="B31" s="27" t="s">
        <v>0</v>
      </c>
      <c r="C31" s="27" t="s">
        <v>52</v>
      </c>
      <c r="D31" s="25">
        <v>5327600</v>
      </c>
      <c r="E31" s="25">
        <v>5327600</v>
      </c>
      <c r="F31" s="25">
        <v>3602069.69</v>
      </c>
      <c r="G31" s="26">
        <f t="shared" si="0"/>
        <v>67.611489038216078</v>
      </c>
      <c r="H31" s="25">
        <v>0</v>
      </c>
      <c r="I31" s="25">
        <v>0</v>
      </c>
      <c r="J31" s="25">
        <v>0</v>
      </c>
      <c r="K31" s="26">
        <v>0</v>
      </c>
      <c r="L31" s="25">
        <v>5327600</v>
      </c>
      <c r="M31" s="25">
        <v>5327600</v>
      </c>
      <c r="N31" s="50">
        <f t="shared" si="1"/>
        <v>3602069.69</v>
      </c>
      <c r="O31" s="51"/>
      <c r="P31" s="52">
        <f t="shared" si="2"/>
        <v>67.611489038216078</v>
      </c>
      <c r="Q31" s="53"/>
    </row>
    <row r="32" spans="1:17" ht="39" customHeight="1">
      <c r="A32" s="21" t="s">
        <v>53</v>
      </c>
      <c r="B32" s="24" t="s">
        <v>0</v>
      </c>
      <c r="C32" s="24" t="s">
        <v>54</v>
      </c>
      <c r="D32" s="25">
        <v>1142200</v>
      </c>
      <c r="E32" s="25">
        <v>1142200</v>
      </c>
      <c r="F32" s="25">
        <v>1160320.69</v>
      </c>
      <c r="G32" s="26">
        <f t="shared" si="0"/>
        <v>101.58647259674312</v>
      </c>
      <c r="H32" s="25">
        <v>0</v>
      </c>
      <c r="I32" s="25">
        <v>0</v>
      </c>
      <c r="J32" s="25">
        <v>0</v>
      </c>
      <c r="K32" s="26">
        <v>0</v>
      </c>
      <c r="L32" s="25">
        <v>1142200</v>
      </c>
      <c r="M32" s="25">
        <v>1142200</v>
      </c>
      <c r="N32" s="50">
        <f t="shared" si="1"/>
        <v>1160320.69</v>
      </c>
      <c r="O32" s="51"/>
      <c r="P32" s="52">
        <f t="shared" si="2"/>
        <v>101.58647259674312</v>
      </c>
      <c r="Q32" s="53"/>
    </row>
    <row r="33" spans="1:17" ht="15.75">
      <c r="A33" s="20" t="s">
        <v>55</v>
      </c>
      <c r="B33" s="19" t="s">
        <v>0</v>
      </c>
      <c r="C33" s="19" t="s">
        <v>56</v>
      </c>
      <c r="D33" s="25">
        <v>25471540</v>
      </c>
      <c r="E33" s="25">
        <v>25471540</v>
      </c>
      <c r="F33" s="25">
        <v>27048192.52</v>
      </c>
      <c r="G33" s="26">
        <f t="shared" si="0"/>
        <v>106.18985942742371</v>
      </c>
      <c r="H33" s="25">
        <v>0</v>
      </c>
      <c r="I33" s="25">
        <v>0</v>
      </c>
      <c r="J33" s="25">
        <v>0</v>
      </c>
      <c r="K33" s="26">
        <v>0</v>
      </c>
      <c r="L33" s="25">
        <v>25471540</v>
      </c>
      <c r="M33" s="25">
        <v>25471540</v>
      </c>
      <c r="N33" s="50">
        <f t="shared" si="1"/>
        <v>27048192.52</v>
      </c>
      <c r="O33" s="51"/>
      <c r="P33" s="52">
        <f t="shared" si="2"/>
        <v>106.18985942742371</v>
      </c>
      <c r="Q33" s="53"/>
    </row>
    <row r="34" spans="1:17" ht="15.75">
      <c r="A34" s="21" t="s">
        <v>57</v>
      </c>
      <c r="B34" s="24" t="s">
        <v>0</v>
      </c>
      <c r="C34" s="24" t="s">
        <v>58</v>
      </c>
      <c r="D34" s="25">
        <v>11238040</v>
      </c>
      <c r="E34" s="25">
        <v>11238040</v>
      </c>
      <c r="F34" s="25">
        <v>12488546.550000001</v>
      </c>
      <c r="G34" s="26">
        <f t="shared" si="0"/>
        <v>111.12744348658664</v>
      </c>
      <c r="H34" s="25">
        <v>0</v>
      </c>
      <c r="I34" s="25">
        <v>0</v>
      </c>
      <c r="J34" s="25">
        <v>0</v>
      </c>
      <c r="K34" s="26">
        <v>0</v>
      </c>
      <c r="L34" s="25">
        <v>11238040</v>
      </c>
      <c r="M34" s="25">
        <v>11238040</v>
      </c>
      <c r="N34" s="50">
        <f t="shared" si="1"/>
        <v>12488546.550000001</v>
      </c>
      <c r="O34" s="51"/>
      <c r="P34" s="52">
        <f t="shared" si="2"/>
        <v>111.12744348658664</v>
      </c>
      <c r="Q34" s="53"/>
    </row>
    <row r="35" spans="1:17" ht="58.15" customHeight="1">
      <c r="A35" s="22" t="s">
        <v>59</v>
      </c>
      <c r="B35" s="27" t="s">
        <v>0</v>
      </c>
      <c r="C35" s="27" t="s">
        <v>60</v>
      </c>
      <c r="D35" s="25">
        <v>1500</v>
      </c>
      <c r="E35" s="25">
        <v>1500</v>
      </c>
      <c r="F35" s="25">
        <v>2334.4899999999998</v>
      </c>
      <c r="G35" s="26">
        <f t="shared" si="0"/>
        <v>155.63266666666667</v>
      </c>
      <c r="H35" s="25">
        <v>0</v>
      </c>
      <c r="I35" s="25">
        <v>0</v>
      </c>
      <c r="J35" s="25">
        <v>0</v>
      </c>
      <c r="K35" s="26">
        <v>0</v>
      </c>
      <c r="L35" s="25">
        <v>1500</v>
      </c>
      <c r="M35" s="25">
        <v>1500</v>
      </c>
      <c r="N35" s="50">
        <f t="shared" si="1"/>
        <v>2334.4899999999998</v>
      </c>
      <c r="O35" s="51"/>
      <c r="P35" s="52">
        <f t="shared" si="2"/>
        <v>155.63266666666667</v>
      </c>
      <c r="Q35" s="53"/>
    </row>
    <row r="36" spans="1:17" ht="55.9" customHeight="1">
      <c r="A36" s="22" t="s">
        <v>61</v>
      </c>
      <c r="B36" s="27" t="s">
        <v>0</v>
      </c>
      <c r="C36" s="27" t="s">
        <v>62</v>
      </c>
      <c r="D36" s="25">
        <v>75000</v>
      </c>
      <c r="E36" s="25">
        <v>75000</v>
      </c>
      <c r="F36" s="25">
        <v>79233.47</v>
      </c>
      <c r="G36" s="26">
        <f t="shared" si="0"/>
        <v>105.64462666666667</v>
      </c>
      <c r="H36" s="25">
        <v>0</v>
      </c>
      <c r="I36" s="25">
        <v>0</v>
      </c>
      <c r="J36" s="25">
        <v>0</v>
      </c>
      <c r="K36" s="26">
        <v>0</v>
      </c>
      <c r="L36" s="25">
        <v>75000</v>
      </c>
      <c r="M36" s="25">
        <v>75000</v>
      </c>
      <c r="N36" s="50">
        <f t="shared" si="1"/>
        <v>79233.47</v>
      </c>
      <c r="O36" s="51"/>
      <c r="P36" s="52">
        <f t="shared" si="2"/>
        <v>105.64462666666667</v>
      </c>
      <c r="Q36" s="53"/>
    </row>
    <row r="37" spans="1:17" ht="55.15" customHeight="1">
      <c r="A37" s="22" t="s">
        <v>63</v>
      </c>
      <c r="B37" s="27" t="s">
        <v>0</v>
      </c>
      <c r="C37" s="27" t="s">
        <v>64</v>
      </c>
      <c r="D37" s="25">
        <v>120000</v>
      </c>
      <c r="E37" s="25">
        <v>120000</v>
      </c>
      <c r="F37" s="25">
        <v>151972.54999999999</v>
      </c>
      <c r="G37" s="26">
        <f t="shared" si="0"/>
        <v>126.64379166666666</v>
      </c>
      <c r="H37" s="25">
        <v>0</v>
      </c>
      <c r="I37" s="25">
        <v>0</v>
      </c>
      <c r="J37" s="25">
        <v>0</v>
      </c>
      <c r="K37" s="26">
        <v>0</v>
      </c>
      <c r="L37" s="25">
        <v>120000</v>
      </c>
      <c r="M37" s="25">
        <v>120000</v>
      </c>
      <c r="N37" s="50">
        <f t="shared" si="1"/>
        <v>151972.54999999999</v>
      </c>
      <c r="O37" s="51"/>
      <c r="P37" s="52">
        <f t="shared" si="2"/>
        <v>126.64379166666666</v>
      </c>
      <c r="Q37" s="53"/>
    </row>
    <row r="38" spans="1:17" ht="55.15" customHeight="1">
      <c r="A38" s="22" t="s">
        <v>65</v>
      </c>
      <c r="B38" s="27" t="s">
        <v>0</v>
      </c>
      <c r="C38" s="27" t="s">
        <v>66</v>
      </c>
      <c r="D38" s="25">
        <v>500000</v>
      </c>
      <c r="E38" s="25">
        <v>500000</v>
      </c>
      <c r="F38" s="25">
        <v>570574.89</v>
      </c>
      <c r="G38" s="26">
        <f t="shared" si="0"/>
        <v>114.11497800000001</v>
      </c>
      <c r="H38" s="25">
        <v>0</v>
      </c>
      <c r="I38" s="25">
        <v>0</v>
      </c>
      <c r="J38" s="25">
        <v>0</v>
      </c>
      <c r="K38" s="26">
        <v>0</v>
      </c>
      <c r="L38" s="25">
        <v>500000</v>
      </c>
      <c r="M38" s="25">
        <v>500000</v>
      </c>
      <c r="N38" s="50">
        <f t="shared" si="1"/>
        <v>570574.89</v>
      </c>
      <c r="O38" s="51"/>
      <c r="P38" s="52">
        <f t="shared" si="2"/>
        <v>114.11497800000001</v>
      </c>
      <c r="Q38" s="53"/>
    </row>
    <row r="39" spans="1:17" ht="15.75">
      <c r="A39" s="22" t="s">
        <v>67</v>
      </c>
      <c r="B39" s="27" t="s">
        <v>0</v>
      </c>
      <c r="C39" s="27" t="s">
        <v>68</v>
      </c>
      <c r="D39" s="25">
        <v>5079100</v>
      </c>
      <c r="E39" s="25">
        <v>5079100</v>
      </c>
      <c r="F39" s="25">
        <v>5546260.8499999996</v>
      </c>
      <c r="G39" s="26">
        <f t="shared" si="0"/>
        <v>109.19770923982594</v>
      </c>
      <c r="H39" s="25">
        <v>0</v>
      </c>
      <c r="I39" s="25">
        <v>0</v>
      </c>
      <c r="J39" s="25">
        <v>0</v>
      </c>
      <c r="K39" s="26">
        <v>0</v>
      </c>
      <c r="L39" s="25">
        <v>5079100</v>
      </c>
      <c r="M39" s="25">
        <v>5079100</v>
      </c>
      <c r="N39" s="50">
        <f t="shared" si="1"/>
        <v>5546260.8499999996</v>
      </c>
      <c r="O39" s="51"/>
      <c r="P39" s="52">
        <f t="shared" si="2"/>
        <v>109.19770923982594</v>
      </c>
      <c r="Q39" s="53"/>
    </row>
    <row r="40" spans="1:17" ht="15.75">
      <c r="A40" s="22" t="s">
        <v>69</v>
      </c>
      <c r="B40" s="27" t="s">
        <v>0</v>
      </c>
      <c r="C40" s="27" t="s">
        <v>70</v>
      </c>
      <c r="D40" s="25">
        <v>4423740</v>
      </c>
      <c r="E40" s="25">
        <v>4423740</v>
      </c>
      <c r="F40" s="25">
        <v>5055597.45</v>
      </c>
      <c r="G40" s="26">
        <f t="shared" si="0"/>
        <v>114.28333152490879</v>
      </c>
      <c r="H40" s="25">
        <v>0</v>
      </c>
      <c r="I40" s="25">
        <v>0</v>
      </c>
      <c r="J40" s="25">
        <v>0</v>
      </c>
      <c r="K40" s="26">
        <v>0</v>
      </c>
      <c r="L40" s="25">
        <v>4423740</v>
      </c>
      <c r="M40" s="25">
        <v>4423740</v>
      </c>
      <c r="N40" s="50">
        <f t="shared" si="1"/>
        <v>5055597.45</v>
      </c>
      <c r="O40" s="51"/>
      <c r="P40" s="52">
        <f t="shared" si="2"/>
        <v>114.28333152490879</v>
      </c>
      <c r="Q40" s="53"/>
    </row>
    <row r="41" spans="1:17" ht="15.75">
      <c r="A41" s="22" t="s">
        <v>71</v>
      </c>
      <c r="B41" s="27" t="s">
        <v>0</v>
      </c>
      <c r="C41" s="27" t="s">
        <v>72</v>
      </c>
      <c r="D41" s="25">
        <v>6700</v>
      </c>
      <c r="E41" s="25">
        <v>6700</v>
      </c>
      <c r="F41" s="25">
        <v>7166.84</v>
      </c>
      <c r="G41" s="26">
        <f t="shared" si="0"/>
        <v>106.96776119402985</v>
      </c>
      <c r="H41" s="25">
        <v>0</v>
      </c>
      <c r="I41" s="25">
        <v>0</v>
      </c>
      <c r="J41" s="25">
        <v>0</v>
      </c>
      <c r="K41" s="26">
        <v>0</v>
      </c>
      <c r="L41" s="25">
        <v>6700</v>
      </c>
      <c r="M41" s="25">
        <v>6700</v>
      </c>
      <c r="N41" s="50">
        <f t="shared" si="1"/>
        <v>7166.84</v>
      </c>
      <c r="O41" s="51"/>
      <c r="P41" s="52">
        <f t="shared" si="2"/>
        <v>106.96776119402985</v>
      </c>
      <c r="Q41" s="53"/>
    </row>
    <row r="42" spans="1:17" ht="15.75">
      <c r="A42" s="22" t="s">
        <v>73</v>
      </c>
      <c r="B42" s="27" t="s">
        <v>0</v>
      </c>
      <c r="C42" s="27" t="s">
        <v>74</v>
      </c>
      <c r="D42" s="25">
        <v>964000</v>
      </c>
      <c r="E42" s="25">
        <v>964000</v>
      </c>
      <c r="F42" s="25">
        <v>986557.68</v>
      </c>
      <c r="G42" s="26">
        <f t="shared" si="0"/>
        <v>102.34000829875519</v>
      </c>
      <c r="H42" s="25">
        <v>0</v>
      </c>
      <c r="I42" s="25">
        <v>0</v>
      </c>
      <c r="J42" s="25">
        <v>0</v>
      </c>
      <c r="K42" s="26">
        <v>0</v>
      </c>
      <c r="L42" s="25">
        <v>964000</v>
      </c>
      <c r="M42" s="25">
        <v>964000</v>
      </c>
      <c r="N42" s="50">
        <f t="shared" si="1"/>
        <v>986557.68</v>
      </c>
      <c r="O42" s="51"/>
      <c r="P42" s="52">
        <f t="shared" si="2"/>
        <v>102.34000829875519</v>
      </c>
      <c r="Q42" s="53"/>
    </row>
    <row r="43" spans="1:17" ht="15.75">
      <c r="A43" s="22" t="s">
        <v>75</v>
      </c>
      <c r="B43" s="27" t="s">
        <v>0</v>
      </c>
      <c r="C43" s="27" t="s">
        <v>76</v>
      </c>
      <c r="D43" s="25">
        <v>27000</v>
      </c>
      <c r="E43" s="25">
        <v>27000</v>
      </c>
      <c r="F43" s="25">
        <v>27510</v>
      </c>
      <c r="G43" s="26">
        <f t="shared" si="0"/>
        <v>101.88888888888889</v>
      </c>
      <c r="H43" s="25">
        <v>0</v>
      </c>
      <c r="I43" s="25">
        <v>0</v>
      </c>
      <c r="J43" s="25">
        <v>0</v>
      </c>
      <c r="K43" s="26">
        <v>0</v>
      </c>
      <c r="L43" s="25">
        <v>27000</v>
      </c>
      <c r="M43" s="25">
        <v>27000</v>
      </c>
      <c r="N43" s="50">
        <f t="shared" si="1"/>
        <v>27510</v>
      </c>
      <c r="O43" s="51"/>
      <c r="P43" s="52">
        <f t="shared" si="2"/>
        <v>101.88888888888889</v>
      </c>
      <c r="Q43" s="53"/>
    </row>
    <row r="44" spans="1:17" ht="15.75">
      <c r="A44" s="22" t="s">
        <v>77</v>
      </c>
      <c r="B44" s="27" t="s">
        <v>0</v>
      </c>
      <c r="C44" s="27" t="s">
        <v>78</v>
      </c>
      <c r="D44" s="25">
        <v>41000</v>
      </c>
      <c r="E44" s="25">
        <v>41000</v>
      </c>
      <c r="F44" s="25">
        <v>61338.33</v>
      </c>
      <c r="G44" s="26">
        <f t="shared" si="0"/>
        <v>149.60568292682927</v>
      </c>
      <c r="H44" s="25">
        <v>0</v>
      </c>
      <c r="I44" s="25">
        <v>0</v>
      </c>
      <c r="J44" s="25">
        <v>0</v>
      </c>
      <c r="K44" s="26">
        <v>0</v>
      </c>
      <c r="L44" s="25">
        <v>41000</v>
      </c>
      <c r="M44" s="25">
        <v>41000</v>
      </c>
      <c r="N44" s="50">
        <f t="shared" si="1"/>
        <v>61338.33</v>
      </c>
      <c r="O44" s="51"/>
      <c r="P44" s="52">
        <f t="shared" si="2"/>
        <v>149.60568292682927</v>
      </c>
      <c r="Q44" s="53"/>
    </row>
    <row r="45" spans="1:17" ht="15.75">
      <c r="A45" s="21" t="s">
        <v>79</v>
      </c>
      <c r="B45" s="24" t="s">
        <v>0</v>
      </c>
      <c r="C45" s="24" t="s">
        <v>80</v>
      </c>
      <c r="D45" s="25">
        <v>2500</v>
      </c>
      <c r="E45" s="25">
        <v>2500</v>
      </c>
      <c r="F45" s="25">
        <v>4286.9399999999996</v>
      </c>
      <c r="G45" s="26">
        <f t="shared" si="0"/>
        <v>171.4776</v>
      </c>
      <c r="H45" s="25">
        <v>0</v>
      </c>
      <c r="I45" s="25">
        <v>0</v>
      </c>
      <c r="J45" s="25">
        <v>0</v>
      </c>
      <c r="K45" s="26">
        <v>0</v>
      </c>
      <c r="L45" s="25">
        <v>2500</v>
      </c>
      <c r="M45" s="25">
        <v>2500</v>
      </c>
      <c r="N45" s="50">
        <f t="shared" si="1"/>
        <v>4286.9399999999996</v>
      </c>
      <c r="O45" s="51"/>
      <c r="P45" s="52">
        <f t="shared" si="2"/>
        <v>171.4776</v>
      </c>
      <c r="Q45" s="53"/>
    </row>
    <row r="46" spans="1:17" ht="25.9" customHeight="1">
      <c r="A46" s="22" t="s">
        <v>81</v>
      </c>
      <c r="B46" s="27" t="s">
        <v>0</v>
      </c>
      <c r="C46" s="27" t="s">
        <v>82</v>
      </c>
      <c r="D46" s="25">
        <v>200</v>
      </c>
      <c r="E46" s="25">
        <v>200</v>
      </c>
      <c r="F46" s="25">
        <v>812.08</v>
      </c>
      <c r="G46" s="26">
        <f t="shared" si="0"/>
        <v>406.04</v>
      </c>
      <c r="H46" s="25">
        <v>0</v>
      </c>
      <c r="I46" s="25">
        <v>0</v>
      </c>
      <c r="J46" s="25">
        <v>0</v>
      </c>
      <c r="K46" s="26">
        <v>0</v>
      </c>
      <c r="L46" s="25">
        <v>200</v>
      </c>
      <c r="M46" s="25">
        <v>200</v>
      </c>
      <c r="N46" s="50">
        <f t="shared" si="1"/>
        <v>812.08</v>
      </c>
      <c r="O46" s="51"/>
      <c r="P46" s="52">
        <f t="shared" si="2"/>
        <v>406.04</v>
      </c>
      <c r="Q46" s="53"/>
    </row>
    <row r="47" spans="1:17" ht="36.6" customHeight="1">
      <c r="A47" s="22" t="s">
        <v>83</v>
      </c>
      <c r="B47" s="27" t="s">
        <v>0</v>
      </c>
      <c r="C47" s="27" t="s">
        <v>84</v>
      </c>
      <c r="D47" s="25">
        <v>2300</v>
      </c>
      <c r="E47" s="25">
        <v>2300</v>
      </c>
      <c r="F47" s="25">
        <v>3474.86</v>
      </c>
      <c r="G47" s="26">
        <f t="shared" si="0"/>
        <v>151.0808695652174</v>
      </c>
      <c r="H47" s="25">
        <v>0</v>
      </c>
      <c r="I47" s="25">
        <v>0</v>
      </c>
      <c r="J47" s="25">
        <v>0</v>
      </c>
      <c r="K47" s="26">
        <v>0</v>
      </c>
      <c r="L47" s="25">
        <v>2300</v>
      </c>
      <c r="M47" s="25">
        <v>2300</v>
      </c>
      <c r="N47" s="50">
        <f t="shared" si="1"/>
        <v>3474.86</v>
      </c>
      <c r="O47" s="51"/>
      <c r="P47" s="52">
        <f t="shared" si="2"/>
        <v>151.0808695652174</v>
      </c>
      <c r="Q47" s="53"/>
    </row>
    <row r="48" spans="1:17" ht="15.75">
      <c r="A48" s="21" t="s">
        <v>85</v>
      </c>
      <c r="B48" s="24" t="s">
        <v>0</v>
      </c>
      <c r="C48" s="24" t="s">
        <v>86</v>
      </c>
      <c r="D48" s="25">
        <v>14231000</v>
      </c>
      <c r="E48" s="25">
        <v>14231000</v>
      </c>
      <c r="F48" s="25">
        <v>14555359.029999999</v>
      </c>
      <c r="G48" s="26">
        <f t="shared" si="0"/>
        <v>102.27924270957767</v>
      </c>
      <c r="H48" s="25">
        <v>0</v>
      </c>
      <c r="I48" s="25">
        <v>0</v>
      </c>
      <c r="J48" s="25">
        <v>0</v>
      </c>
      <c r="K48" s="26">
        <v>0</v>
      </c>
      <c r="L48" s="25">
        <v>14231000</v>
      </c>
      <c r="M48" s="25">
        <v>14231000</v>
      </c>
      <c r="N48" s="50">
        <f t="shared" si="1"/>
        <v>14555359.029999999</v>
      </c>
      <c r="O48" s="51"/>
      <c r="P48" s="52">
        <f t="shared" si="2"/>
        <v>102.27924270957767</v>
      </c>
      <c r="Q48" s="53"/>
    </row>
    <row r="49" spans="1:17" ht="28.9" customHeight="1">
      <c r="A49" s="22" t="s">
        <v>87</v>
      </c>
      <c r="B49" s="27" t="s">
        <v>0</v>
      </c>
      <c r="C49" s="27" t="s">
        <v>88</v>
      </c>
      <c r="D49" s="25">
        <v>2284000</v>
      </c>
      <c r="E49" s="25">
        <v>2284000</v>
      </c>
      <c r="F49" s="25">
        <v>2417694.83</v>
      </c>
      <c r="G49" s="26">
        <f t="shared" si="0"/>
        <v>105.85353896672505</v>
      </c>
      <c r="H49" s="25">
        <v>0</v>
      </c>
      <c r="I49" s="25">
        <v>0</v>
      </c>
      <c r="J49" s="25">
        <v>0</v>
      </c>
      <c r="K49" s="26">
        <v>0</v>
      </c>
      <c r="L49" s="25">
        <v>2284000</v>
      </c>
      <c r="M49" s="25">
        <v>2284000</v>
      </c>
      <c r="N49" s="50">
        <f t="shared" si="1"/>
        <v>2417694.83</v>
      </c>
      <c r="O49" s="51"/>
      <c r="P49" s="52">
        <f t="shared" si="2"/>
        <v>105.85353896672505</v>
      </c>
      <c r="Q49" s="53"/>
    </row>
    <row r="50" spans="1:17" ht="15.75">
      <c r="A50" s="22" t="s">
        <v>89</v>
      </c>
      <c r="B50" s="27" t="s">
        <v>0</v>
      </c>
      <c r="C50" s="27" t="s">
        <v>90</v>
      </c>
      <c r="D50" s="25">
        <v>11700000</v>
      </c>
      <c r="E50" s="25">
        <v>11700000</v>
      </c>
      <c r="F50" s="25">
        <v>11720679.789999999</v>
      </c>
      <c r="G50" s="26">
        <f t="shared" si="0"/>
        <v>100.17675034188034</v>
      </c>
      <c r="H50" s="25">
        <v>0</v>
      </c>
      <c r="I50" s="25">
        <v>0</v>
      </c>
      <c r="J50" s="25">
        <v>0</v>
      </c>
      <c r="K50" s="26">
        <v>0</v>
      </c>
      <c r="L50" s="25">
        <v>11700000</v>
      </c>
      <c r="M50" s="25">
        <v>11700000</v>
      </c>
      <c r="N50" s="50">
        <f t="shared" si="1"/>
        <v>11720679.789999999</v>
      </c>
      <c r="O50" s="51"/>
      <c r="P50" s="52">
        <f t="shared" si="2"/>
        <v>100.17675034188034</v>
      </c>
      <c r="Q50" s="53"/>
    </row>
    <row r="51" spans="1:17" ht="69" customHeight="1">
      <c r="A51" s="22" t="s">
        <v>91</v>
      </c>
      <c r="B51" s="27" t="s">
        <v>0</v>
      </c>
      <c r="C51" s="27" t="s">
        <v>92</v>
      </c>
      <c r="D51" s="25">
        <v>247000</v>
      </c>
      <c r="E51" s="25">
        <v>247000</v>
      </c>
      <c r="F51" s="25">
        <v>416984.41</v>
      </c>
      <c r="G51" s="26">
        <f t="shared" si="0"/>
        <v>168.81959919028338</v>
      </c>
      <c r="H51" s="25">
        <v>0</v>
      </c>
      <c r="I51" s="25">
        <v>0</v>
      </c>
      <c r="J51" s="25">
        <v>0</v>
      </c>
      <c r="K51" s="26">
        <v>0</v>
      </c>
      <c r="L51" s="25">
        <v>247000</v>
      </c>
      <c r="M51" s="25">
        <v>247000</v>
      </c>
      <c r="N51" s="50">
        <f t="shared" si="1"/>
        <v>416984.41</v>
      </c>
      <c r="O51" s="51"/>
      <c r="P51" s="52">
        <f t="shared" si="2"/>
        <v>168.81959919028338</v>
      </c>
      <c r="Q51" s="53"/>
    </row>
    <row r="52" spans="1:17" ht="15.75">
      <c r="A52" s="20" t="s">
        <v>93</v>
      </c>
      <c r="B52" s="19" t="s">
        <v>0</v>
      </c>
      <c r="C52" s="19" t="s">
        <v>94</v>
      </c>
      <c r="D52" s="25">
        <v>0</v>
      </c>
      <c r="E52" s="25">
        <v>0</v>
      </c>
      <c r="F52" s="25">
        <v>0</v>
      </c>
      <c r="G52" s="26">
        <v>0</v>
      </c>
      <c r="H52" s="25">
        <v>49000</v>
      </c>
      <c r="I52" s="25">
        <v>49000</v>
      </c>
      <c r="J52" s="25">
        <v>54929.15</v>
      </c>
      <c r="K52" s="26">
        <f t="shared" ref="K52:K57" si="3">J52/I52%</f>
        <v>112.10030612244898</v>
      </c>
      <c r="L52" s="25">
        <v>49000</v>
      </c>
      <c r="M52" s="25">
        <v>49000</v>
      </c>
      <c r="N52" s="50">
        <f t="shared" si="1"/>
        <v>54929.15</v>
      </c>
      <c r="O52" s="51"/>
      <c r="P52" s="52">
        <f t="shared" si="2"/>
        <v>112.10030612244898</v>
      </c>
      <c r="Q52" s="53"/>
    </row>
    <row r="53" spans="1:17" ht="15.75">
      <c r="A53" s="21" t="s">
        <v>95</v>
      </c>
      <c r="B53" s="24" t="s">
        <v>0</v>
      </c>
      <c r="C53" s="24" t="s">
        <v>96</v>
      </c>
      <c r="D53" s="25">
        <v>0</v>
      </c>
      <c r="E53" s="25">
        <v>0</v>
      </c>
      <c r="F53" s="25">
        <v>0</v>
      </c>
      <c r="G53" s="26">
        <v>0</v>
      </c>
      <c r="H53" s="25">
        <v>49000</v>
      </c>
      <c r="I53" s="25">
        <v>49000</v>
      </c>
      <c r="J53" s="25">
        <v>54929.15</v>
      </c>
      <c r="K53" s="26">
        <f t="shared" si="3"/>
        <v>112.10030612244898</v>
      </c>
      <c r="L53" s="25">
        <v>49000</v>
      </c>
      <c r="M53" s="25">
        <v>49000</v>
      </c>
      <c r="N53" s="50">
        <f t="shared" si="1"/>
        <v>54929.15</v>
      </c>
      <c r="O53" s="51"/>
      <c r="P53" s="52">
        <f t="shared" si="2"/>
        <v>112.10030612244898</v>
      </c>
      <c r="Q53" s="53"/>
    </row>
    <row r="54" spans="1:17" ht="69" customHeight="1">
      <c r="A54" s="22" t="s">
        <v>97</v>
      </c>
      <c r="B54" s="27" t="s">
        <v>0</v>
      </c>
      <c r="C54" s="27" t="s">
        <v>98</v>
      </c>
      <c r="D54" s="25">
        <v>0</v>
      </c>
      <c r="E54" s="25">
        <v>0</v>
      </c>
      <c r="F54" s="25">
        <v>0</v>
      </c>
      <c r="G54" s="26">
        <v>0</v>
      </c>
      <c r="H54" s="25">
        <v>18200</v>
      </c>
      <c r="I54" s="25">
        <v>18200</v>
      </c>
      <c r="J54" s="25">
        <v>21391.93</v>
      </c>
      <c r="K54" s="26">
        <f t="shared" si="3"/>
        <v>117.53807692307693</v>
      </c>
      <c r="L54" s="25">
        <v>18200</v>
      </c>
      <c r="M54" s="25">
        <v>18200</v>
      </c>
      <c r="N54" s="50">
        <f t="shared" si="1"/>
        <v>21391.93</v>
      </c>
      <c r="O54" s="51"/>
      <c r="P54" s="52">
        <f t="shared" si="2"/>
        <v>117.53807692307693</v>
      </c>
      <c r="Q54" s="53"/>
    </row>
    <row r="55" spans="1:17" ht="46.15" customHeight="1">
      <c r="A55" s="22" t="s">
        <v>99</v>
      </c>
      <c r="B55" s="27" t="s">
        <v>0</v>
      </c>
      <c r="C55" s="27" t="s">
        <v>100</v>
      </c>
      <c r="D55" s="25">
        <v>0</v>
      </c>
      <c r="E55" s="25">
        <v>0</v>
      </c>
      <c r="F55" s="25">
        <v>0</v>
      </c>
      <c r="G55" s="26">
        <v>0</v>
      </c>
      <c r="H55" s="25">
        <v>1800</v>
      </c>
      <c r="I55" s="25">
        <v>1800</v>
      </c>
      <c r="J55" s="25">
        <v>958.28</v>
      </c>
      <c r="K55" s="26">
        <f t="shared" si="3"/>
        <v>53.237777777777779</v>
      </c>
      <c r="L55" s="25">
        <v>1800</v>
      </c>
      <c r="M55" s="25">
        <v>1800</v>
      </c>
      <c r="N55" s="50">
        <f t="shared" si="1"/>
        <v>958.28</v>
      </c>
      <c r="O55" s="51"/>
      <c r="P55" s="52">
        <f t="shared" si="2"/>
        <v>53.237777777777779</v>
      </c>
      <c r="Q55" s="53"/>
    </row>
    <row r="56" spans="1:17" ht="52.9" customHeight="1">
      <c r="A56" s="22" t="s">
        <v>101</v>
      </c>
      <c r="B56" s="27" t="s">
        <v>0</v>
      </c>
      <c r="C56" s="27" t="s">
        <v>102</v>
      </c>
      <c r="D56" s="25">
        <v>0</v>
      </c>
      <c r="E56" s="25">
        <v>0</v>
      </c>
      <c r="F56" s="25">
        <v>0</v>
      </c>
      <c r="G56" s="26">
        <v>0</v>
      </c>
      <c r="H56" s="25">
        <v>29000</v>
      </c>
      <c r="I56" s="25">
        <v>29000</v>
      </c>
      <c r="J56" s="25">
        <v>32578.94</v>
      </c>
      <c r="K56" s="26">
        <f t="shared" si="3"/>
        <v>112.3411724137931</v>
      </c>
      <c r="L56" s="25">
        <v>29000</v>
      </c>
      <c r="M56" s="25">
        <v>29000</v>
      </c>
      <c r="N56" s="50">
        <f t="shared" si="1"/>
        <v>32578.94</v>
      </c>
      <c r="O56" s="51"/>
      <c r="P56" s="52">
        <f t="shared" si="2"/>
        <v>112.3411724137931</v>
      </c>
      <c r="Q56" s="53"/>
    </row>
    <row r="57" spans="1:17" ht="15.75">
      <c r="A57" s="19" t="s">
        <v>103</v>
      </c>
      <c r="B57" s="19" t="s">
        <v>0</v>
      </c>
      <c r="C57" s="19" t="s">
        <v>104</v>
      </c>
      <c r="D57" s="25">
        <v>1480760</v>
      </c>
      <c r="E57" s="25">
        <v>1480760</v>
      </c>
      <c r="F57" s="25">
        <v>2235504.63</v>
      </c>
      <c r="G57" s="26">
        <f t="shared" si="0"/>
        <v>150.97008495637374</v>
      </c>
      <c r="H57" s="25">
        <v>3278100</v>
      </c>
      <c r="I57" s="25">
        <v>3278100</v>
      </c>
      <c r="J57" s="25">
        <v>8811599.8000000007</v>
      </c>
      <c r="K57" s="26">
        <f t="shared" si="3"/>
        <v>268.8020438668741</v>
      </c>
      <c r="L57" s="25">
        <v>4758860</v>
      </c>
      <c r="M57" s="25">
        <v>4758860</v>
      </c>
      <c r="N57" s="50">
        <f t="shared" si="1"/>
        <v>11047104.43</v>
      </c>
      <c r="O57" s="51"/>
      <c r="P57" s="52">
        <f t="shared" si="2"/>
        <v>232.13762182539517</v>
      </c>
      <c r="Q57" s="53"/>
    </row>
    <row r="58" spans="1:17" ht="22.9" customHeight="1">
      <c r="A58" s="20" t="s">
        <v>105</v>
      </c>
      <c r="B58" s="19" t="s">
        <v>0</v>
      </c>
      <c r="C58" s="19" t="s">
        <v>106</v>
      </c>
      <c r="D58" s="25">
        <v>14760</v>
      </c>
      <c r="E58" s="25">
        <v>14760</v>
      </c>
      <c r="F58" s="25">
        <v>248620.53</v>
      </c>
      <c r="G58" s="26">
        <f t="shared" si="0"/>
        <v>1684.4209349593496</v>
      </c>
      <c r="H58" s="25">
        <v>0</v>
      </c>
      <c r="I58" s="25">
        <v>0</v>
      </c>
      <c r="J58" s="25">
        <v>3425.25</v>
      </c>
      <c r="K58" s="26">
        <v>0</v>
      </c>
      <c r="L58" s="25">
        <v>14760</v>
      </c>
      <c r="M58" s="25">
        <v>14760</v>
      </c>
      <c r="N58" s="50">
        <f t="shared" si="1"/>
        <v>252045.78</v>
      </c>
      <c r="O58" s="51"/>
      <c r="P58" s="52">
        <f t="shared" si="2"/>
        <v>1707.6272357723578</v>
      </c>
      <c r="Q58" s="53"/>
    </row>
    <row r="59" spans="1:17" ht="46.9" customHeight="1">
      <c r="A59" s="21" t="s">
        <v>107</v>
      </c>
      <c r="B59" s="24" t="s">
        <v>0</v>
      </c>
      <c r="C59" s="24" t="s">
        <v>108</v>
      </c>
      <c r="D59" s="25">
        <v>0</v>
      </c>
      <c r="E59" s="25">
        <v>0</v>
      </c>
      <c r="F59" s="25">
        <v>49857.53</v>
      </c>
      <c r="G59" s="26">
        <v>0</v>
      </c>
      <c r="H59" s="25">
        <v>0</v>
      </c>
      <c r="I59" s="25">
        <v>0</v>
      </c>
      <c r="J59" s="25">
        <v>0</v>
      </c>
      <c r="K59" s="26">
        <v>0</v>
      </c>
      <c r="L59" s="25" t="s">
        <v>11</v>
      </c>
      <c r="M59" s="25" t="s">
        <v>11</v>
      </c>
      <c r="N59" s="50">
        <f t="shared" si="1"/>
        <v>49857.53</v>
      </c>
      <c r="O59" s="51"/>
      <c r="P59" s="52">
        <v>0</v>
      </c>
      <c r="Q59" s="53"/>
    </row>
    <row r="60" spans="1:17" ht="15.75">
      <c r="A60" s="21" t="s">
        <v>109</v>
      </c>
      <c r="B60" s="24" t="s">
        <v>0</v>
      </c>
      <c r="C60" s="24" t="s">
        <v>110</v>
      </c>
      <c r="D60" s="25">
        <v>14760</v>
      </c>
      <c r="E60" s="25">
        <v>14760</v>
      </c>
      <c r="F60" s="25">
        <v>198763</v>
      </c>
      <c r="G60" s="26">
        <f t="shared" si="0"/>
        <v>1346.6327913279133</v>
      </c>
      <c r="H60" s="25">
        <v>0</v>
      </c>
      <c r="I60" s="25">
        <v>0</v>
      </c>
      <c r="J60" s="25">
        <v>0</v>
      </c>
      <c r="K60" s="26">
        <v>0</v>
      </c>
      <c r="L60" s="25">
        <v>14760</v>
      </c>
      <c r="M60" s="25">
        <v>14760</v>
      </c>
      <c r="N60" s="50">
        <f t="shared" si="1"/>
        <v>198763</v>
      </c>
      <c r="O60" s="51"/>
      <c r="P60" s="52">
        <f t="shared" si="2"/>
        <v>1346.6327913279133</v>
      </c>
      <c r="Q60" s="53"/>
    </row>
    <row r="61" spans="1:17" ht="15.75">
      <c r="A61" s="22" t="s">
        <v>111</v>
      </c>
      <c r="B61" s="27" t="s">
        <v>0</v>
      </c>
      <c r="C61" s="27" t="s">
        <v>112</v>
      </c>
      <c r="D61" s="25">
        <v>0</v>
      </c>
      <c r="E61" s="25">
        <v>0</v>
      </c>
      <c r="F61" s="25">
        <v>30583</v>
      </c>
      <c r="G61" s="26">
        <v>0</v>
      </c>
      <c r="H61" s="25">
        <v>0</v>
      </c>
      <c r="I61" s="25">
        <v>0</v>
      </c>
      <c r="J61" s="25">
        <v>0</v>
      </c>
      <c r="K61" s="26">
        <v>0</v>
      </c>
      <c r="L61" s="25" t="s">
        <v>11</v>
      </c>
      <c r="M61" s="25" t="s">
        <v>11</v>
      </c>
      <c r="N61" s="50">
        <f t="shared" si="1"/>
        <v>30583</v>
      </c>
      <c r="O61" s="51"/>
      <c r="P61" s="52">
        <v>0</v>
      </c>
      <c r="Q61" s="53"/>
    </row>
    <row r="62" spans="1:17" ht="55.9" customHeight="1">
      <c r="A62" s="22" t="s">
        <v>113</v>
      </c>
      <c r="B62" s="27" t="s">
        <v>0</v>
      </c>
      <c r="C62" s="27" t="s">
        <v>114</v>
      </c>
      <c r="D62" s="25">
        <v>14760</v>
      </c>
      <c r="E62" s="25">
        <v>14760</v>
      </c>
      <c r="F62" s="25">
        <v>168180</v>
      </c>
      <c r="G62" s="26">
        <f t="shared" si="0"/>
        <v>1139.4308943089432</v>
      </c>
      <c r="H62" s="25">
        <v>0</v>
      </c>
      <c r="I62" s="25">
        <v>0</v>
      </c>
      <c r="J62" s="25">
        <v>0</v>
      </c>
      <c r="K62" s="26">
        <v>0</v>
      </c>
      <c r="L62" s="25">
        <v>14760</v>
      </c>
      <c r="M62" s="25">
        <v>14760</v>
      </c>
      <c r="N62" s="50">
        <f t="shared" si="1"/>
        <v>168180</v>
      </c>
      <c r="O62" s="51"/>
      <c r="P62" s="52">
        <f t="shared" si="2"/>
        <v>1139.4308943089432</v>
      </c>
      <c r="Q62" s="53"/>
    </row>
    <row r="63" spans="1:17" ht="43.9" customHeight="1">
      <c r="A63" s="21" t="s">
        <v>115</v>
      </c>
      <c r="B63" s="24" t="s">
        <v>0</v>
      </c>
      <c r="C63" s="24" t="s">
        <v>116</v>
      </c>
      <c r="D63" s="25">
        <v>0</v>
      </c>
      <c r="E63" s="25">
        <v>0</v>
      </c>
      <c r="F63" s="25">
        <v>0</v>
      </c>
      <c r="G63" s="26">
        <v>0</v>
      </c>
      <c r="H63" s="25">
        <v>0</v>
      </c>
      <c r="I63" s="25">
        <v>0</v>
      </c>
      <c r="J63" s="25">
        <v>3425.25</v>
      </c>
      <c r="K63" s="26">
        <v>0</v>
      </c>
      <c r="L63" s="25" t="s">
        <v>11</v>
      </c>
      <c r="M63" s="25" t="s">
        <v>11</v>
      </c>
      <c r="N63" s="50">
        <f t="shared" si="1"/>
        <v>3425.25</v>
      </c>
      <c r="O63" s="51"/>
      <c r="P63" s="52">
        <v>0</v>
      </c>
      <c r="Q63" s="53"/>
    </row>
    <row r="64" spans="1:17" ht="48.6" customHeight="1">
      <c r="A64" s="20" t="s">
        <v>117</v>
      </c>
      <c r="B64" s="19" t="s">
        <v>0</v>
      </c>
      <c r="C64" s="19" t="s">
        <v>118</v>
      </c>
      <c r="D64" s="25">
        <v>1448000</v>
      </c>
      <c r="E64" s="25">
        <v>1448000</v>
      </c>
      <c r="F64" s="25">
        <v>1944952.35</v>
      </c>
      <c r="G64" s="26">
        <f t="shared" si="0"/>
        <v>134.31991367403316</v>
      </c>
      <c r="H64" s="25">
        <v>0</v>
      </c>
      <c r="I64" s="25">
        <v>0</v>
      </c>
      <c r="J64" s="25">
        <v>0</v>
      </c>
      <c r="K64" s="26">
        <v>0</v>
      </c>
      <c r="L64" s="25">
        <v>1448000</v>
      </c>
      <c r="M64" s="25">
        <v>1448000</v>
      </c>
      <c r="N64" s="50">
        <f t="shared" si="1"/>
        <v>1944952.35</v>
      </c>
      <c r="O64" s="51"/>
      <c r="P64" s="52">
        <f t="shared" si="2"/>
        <v>134.31991367403316</v>
      </c>
      <c r="Q64" s="53"/>
    </row>
    <row r="65" spans="1:17" ht="15.75">
      <c r="A65" s="21" t="s">
        <v>119</v>
      </c>
      <c r="B65" s="24" t="s">
        <v>0</v>
      </c>
      <c r="C65" s="24" t="s">
        <v>120</v>
      </c>
      <c r="D65" s="25">
        <v>1080600</v>
      </c>
      <c r="E65" s="25">
        <v>1080600</v>
      </c>
      <c r="F65" s="25">
        <v>1368495.63</v>
      </c>
      <c r="G65" s="26">
        <f t="shared" si="0"/>
        <v>126.64220155469182</v>
      </c>
      <c r="H65" s="25">
        <v>0</v>
      </c>
      <c r="I65" s="25">
        <v>0</v>
      </c>
      <c r="J65" s="25">
        <v>0</v>
      </c>
      <c r="K65" s="26">
        <v>0</v>
      </c>
      <c r="L65" s="25">
        <v>1080600</v>
      </c>
      <c r="M65" s="25">
        <v>1080600</v>
      </c>
      <c r="N65" s="50">
        <f t="shared" si="1"/>
        <v>1368495.63</v>
      </c>
      <c r="O65" s="51"/>
      <c r="P65" s="52">
        <f t="shared" si="2"/>
        <v>126.64220155469182</v>
      </c>
      <c r="Q65" s="53"/>
    </row>
    <row r="66" spans="1:17" ht="56.45" customHeight="1">
      <c r="A66" s="22" t="s">
        <v>121</v>
      </c>
      <c r="B66" s="27" t="s">
        <v>0</v>
      </c>
      <c r="C66" s="27" t="s">
        <v>122</v>
      </c>
      <c r="D66" s="25">
        <v>37500</v>
      </c>
      <c r="E66" s="25">
        <v>37500</v>
      </c>
      <c r="F66" s="25">
        <v>39380</v>
      </c>
      <c r="G66" s="26">
        <f t="shared" si="0"/>
        <v>105.01333333333334</v>
      </c>
      <c r="H66" s="25">
        <v>0</v>
      </c>
      <c r="I66" s="25">
        <v>0</v>
      </c>
      <c r="J66" s="25">
        <v>0</v>
      </c>
      <c r="K66" s="26">
        <v>0</v>
      </c>
      <c r="L66" s="25">
        <v>37500</v>
      </c>
      <c r="M66" s="25">
        <v>37500</v>
      </c>
      <c r="N66" s="50">
        <f t="shared" si="1"/>
        <v>39380</v>
      </c>
      <c r="O66" s="51"/>
      <c r="P66" s="52">
        <f t="shared" si="2"/>
        <v>105.01333333333334</v>
      </c>
      <c r="Q66" s="53"/>
    </row>
    <row r="67" spans="1:17" ht="15.75">
      <c r="A67" s="22" t="s">
        <v>123</v>
      </c>
      <c r="B67" s="27" t="s">
        <v>0</v>
      </c>
      <c r="C67" s="27" t="s">
        <v>124</v>
      </c>
      <c r="D67" s="25">
        <v>787500</v>
      </c>
      <c r="E67" s="25">
        <v>787500</v>
      </c>
      <c r="F67" s="25">
        <v>843635.38</v>
      </c>
      <c r="G67" s="26">
        <f t="shared" si="0"/>
        <v>107.12830222222222</v>
      </c>
      <c r="H67" s="25">
        <v>0</v>
      </c>
      <c r="I67" s="25">
        <v>0</v>
      </c>
      <c r="J67" s="25">
        <v>0</v>
      </c>
      <c r="K67" s="26">
        <v>0</v>
      </c>
      <c r="L67" s="25">
        <v>787500</v>
      </c>
      <c r="M67" s="25">
        <v>787500</v>
      </c>
      <c r="N67" s="50">
        <f t="shared" si="1"/>
        <v>843635.38</v>
      </c>
      <c r="O67" s="51"/>
      <c r="P67" s="52">
        <f t="shared" si="2"/>
        <v>107.12830222222222</v>
      </c>
      <c r="Q67" s="53"/>
    </row>
    <row r="68" spans="1:17" ht="48.6" customHeight="1">
      <c r="A68" s="22" t="s">
        <v>125</v>
      </c>
      <c r="B68" s="27" t="s">
        <v>0</v>
      </c>
      <c r="C68" s="27" t="s">
        <v>126</v>
      </c>
      <c r="D68" s="25">
        <v>255600</v>
      </c>
      <c r="E68" s="25">
        <v>255600</v>
      </c>
      <c r="F68" s="25">
        <v>483560.25</v>
      </c>
      <c r="G68" s="26">
        <f t="shared" si="0"/>
        <v>189.18632629107981</v>
      </c>
      <c r="H68" s="25">
        <v>0</v>
      </c>
      <c r="I68" s="25">
        <v>0</v>
      </c>
      <c r="J68" s="25">
        <v>0</v>
      </c>
      <c r="K68" s="26">
        <v>0</v>
      </c>
      <c r="L68" s="25">
        <v>255600</v>
      </c>
      <c r="M68" s="25">
        <v>255600</v>
      </c>
      <c r="N68" s="50">
        <f t="shared" si="1"/>
        <v>483560.25</v>
      </c>
      <c r="O68" s="51"/>
      <c r="P68" s="52">
        <f t="shared" si="2"/>
        <v>189.18632629107981</v>
      </c>
      <c r="Q68" s="53"/>
    </row>
    <row r="69" spans="1:17" ht="106.9" customHeight="1">
      <c r="A69" s="22" t="s">
        <v>127</v>
      </c>
      <c r="B69" s="27" t="s">
        <v>0</v>
      </c>
      <c r="C69" s="27" t="s">
        <v>128</v>
      </c>
      <c r="D69" s="25">
        <v>0</v>
      </c>
      <c r="E69" s="25">
        <v>0</v>
      </c>
      <c r="F69" s="25">
        <v>1920</v>
      </c>
      <c r="G69" s="26">
        <v>0</v>
      </c>
      <c r="H69" s="25">
        <v>0</v>
      </c>
      <c r="I69" s="25">
        <v>0</v>
      </c>
      <c r="J69" s="25">
        <v>0</v>
      </c>
      <c r="K69" s="26">
        <v>0</v>
      </c>
      <c r="L69" s="25" t="s">
        <v>11</v>
      </c>
      <c r="M69" s="25" t="s">
        <v>11</v>
      </c>
      <c r="N69" s="50">
        <f t="shared" si="1"/>
        <v>1920</v>
      </c>
      <c r="O69" s="51"/>
      <c r="P69" s="52">
        <v>0</v>
      </c>
      <c r="Q69" s="53"/>
    </row>
    <row r="70" spans="1:17" ht="67.900000000000006" customHeight="1">
      <c r="A70" s="21" t="s">
        <v>129</v>
      </c>
      <c r="B70" s="24" t="s">
        <v>0</v>
      </c>
      <c r="C70" s="24" t="s">
        <v>130</v>
      </c>
      <c r="D70" s="25">
        <v>350000</v>
      </c>
      <c r="E70" s="25">
        <v>350000</v>
      </c>
      <c r="F70" s="25">
        <v>558639.93000000005</v>
      </c>
      <c r="G70" s="26">
        <f t="shared" si="0"/>
        <v>159.6114085714286</v>
      </c>
      <c r="H70" s="25">
        <v>0</v>
      </c>
      <c r="I70" s="25">
        <v>0</v>
      </c>
      <c r="J70" s="25">
        <v>0</v>
      </c>
      <c r="K70" s="26">
        <v>0</v>
      </c>
      <c r="L70" s="25">
        <v>350000</v>
      </c>
      <c r="M70" s="25">
        <v>350000</v>
      </c>
      <c r="N70" s="50">
        <f t="shared" si="1"/>
        <v>558639.93000000005</v>
      </c>
      <c r="O70" s="51"/>
      <c r="P70" s="52">
        <f t="shared" si="2"/>
        <v>159.6114085714286</v>
      </c>
      <c r="Q70" s="53"/>
    </row>
    <row r="71" spans="1:17" ht="62.45" customHeight="1">
      <c r="A71" s="22" t="s">
        <v>131</v>
      </c>
      <c r="B71" s="27" t="s">
        <v>0</v>
      </c>
      <c r="C71" s="27" t="s">
        <v>132</v>
      </c>
      <c r="D71" s="25">
        <v>350000</v>
      </c>
      <c r="E71" s="25">
        <v>350000</v>
      </c>
      <c r="F71" s="25">
        <v>558639.93000000005</v>
      </c>
      <c r="G71" s="26">
        <f t="shared" si="0"/>
        <v>159.6114085714286</v>
      </c>
      <c r="H71" s="25">
        <v>0</v>
      </c>
      <c r="I71" s="25">
        <v>0</v>
      </c>
      <c r="J71" s="25">
        <v>0</v>
      </c>
      <c r="K71" s="26">
        <v>0</v>
      </c>
      <c r="L71" s="25">
        <v>350000</v>
      </c>
      <c r="M71" s="25">
        <v>350000</v>
      </c>
      <c r="N71" s="50">
        <f t="shared" si="1"/>
        <v>558639.93000000005</v>
      </c>
      <c r="O71" s="51"/>
      <c r="P71" s="52">
        <f t="shared" si="2"/>
        <v>159.6114085714286</v>
      </c>
      <c r="Q71" s="53"/>
    </row>
    <row r="72" spans="1:17" ht="15.75">
      <c r="A72" s="21" t="s">
        <v>133</v>
      </c>
      <c r="B72" s="24" t="s">
        <v>0</v>
      </c>
      <c r="C72" s="24" t="s">
        <v>134</v>
      </c>
      <c r="D72" s="25">
        <v>17400</v>
      </c>
      <c r="E72" s="25">
        <v>17400</v>
      </c>
      <c r="F72" s="25">
        <v>17816.79</v>
      </c>
      <c r="G72" s="26">
        <f t="shared" si="0"/>
        <v>102.39534482758621</v>
      </c>
      <c r="H72" s="25">
        <v>0</v>
      </c>
      <c r="I72" s="25">
        <v>0</v>
      </c>
      <c r="J72" s="25">
        <v>0</v>
      </c>
      <c r="K72" s="26">
        <v>0</v>
      </c>
      <c r="L72" s="25">
        <v>17400</v>
      </c>
      <c r="M72" s="25">
        <v>17400</v>
      </c>
      <c r="N72" s="50">
        <f t="shared" si="1"/>
        <v>17816.79</v>
      </c>
      <c r="O72" s="51"/>
      <c r="P72" s="52">
        <f t="shared" si="2"/>
        <v>102.39534482758621</v>
      </c>
      <c r="Q72" s="53"/>
    </row>
    <row r="73" spans="1:17" ht="67.150000000000006" customHeight="1">
      <c r="A73" s="22" t="s">
        <v>135</v>
      </c>
      <c r="B73" s="27" t="s">
        <v>0</v>
      </c>
      <c r="C73" s="27" t="s">
        <v>136</v>
      </c>
      <c r="D73" s="25">
        <v>11750</v>
      </c>
      <c r="E73" s="25">
        <v>11750</v>
      </c>
      <c r="F73" s="25">
        <v>11926.8</v>
      </c>
      <c r="G73" s="26">
        <f t="shared" si="0"/>
        <v>101.50468085106382</v>
      </c>
      <c r="H73" s="25">
        <v>0</v>
      </c>
      <c r="I73" s="25">
        <v>0</v>
      </c>
      <c r="J73" s="25">
        <v>0</v>
      </c>
      <c r="K73" s="26">
        <v>0</v>
      </c>
      <c r="L73" s="25">
        <v>11750</v>
      </c>
      <c r="M73" s="25">
        <v>11750</v>
      </c>
      <c r="N73" s="50">
        <f t="shared" si="1"/>
        <v>11926.8</v>
      </c>
      <c r="O73" s="51"/>
      <c r="P73" s="52">
        <f t="shared" si="2"/>
        <v>101.50468085106382</v>
      </c>
      <c r="Q73" s="53"/>
    </row>
    <row r="74" spans="1:17" ht="27" customHeight="1">
      <c r="A74" s="22" t="s">
        <v>137</v>
      </c>
      <c r="B74" s="27" t="s">
        <v>0</v>
      </c>
      <c r="C74" s="27" t="s">
        <v>138</v>
      </c>
      <c r="D74" s="25">
        <v>0</v>
      </c>
      <c r="E74" s="25">
        <v>0</v>
      </c>
      <c r="F74" s="25">
        <v>103.4</v>
      </c>
      <c r="G74" s="26">
        <v>0</v>
      </c>
      <c r="H74" s="25">
        <v>0</v>
      </c>
      <c r="I74" s="25">
        <v>0</v>
      </c>
      <c r="J74" s="25">
        <v>0</v>
      </c>
      <c r="K74" s="26">
        <v>0</v>
      </c>
      <c r="L74" s="25" t="s">
        <v>11</v>
      </c>
      <c r="M74" s="25" t="s">
        <v>11</v>
      </c>
      <c r="N74" s="50">
        <f t="shared" si="1"/>
        <v>103.4</v>
      </c>
      <c r="O74" s="51"/>
      <c r="P74" s="52">
        <v>0</v>
      </c>
      <c r="Q74" s="53"/>
    </row>
    <row r="75" spans="1:17" ht="58.15" customHeight="1">
      <c r="A75" s="22" t="s">
        <v>139</v>
      </c>
      <c r="B75" s="27" t="s">
        <v>0</v>
      </c>
      <c r="C75" s="27" t="s">
        <v>140</v>
      </c>
      <c r="D75" s="25">
        <v>5650</v>
      </c>
      <c r="E75" s="25">
        <v>5650</v>
      </c>
      <c r="F75" s="25">
        <v>5786.59</v>
      </c>
      <c r="G75" s="26">
        <f t="shared" ref="G75:G137" si="4">F75/E75%</f>
        <v>102.4175221238938</v>
      </c>
      <c r="H75" s="25">
        <v>0</v>
      </c>
      <c r="I75" s="25">
        <v>0</v>
      </c>
      <c r="J75" s="25">
        <v>0</v>
      </c>
      <c r="K75" s="26">
        <v>0</v>
      </c>
      <c r="L75" s="25">
        <v>5650</v>
      </c>
      <c r="M75" s="25">
        <v>5650</v>
      </c>
      <c r="N75" s="50">
        <f t="shared" ref="N75:N137" si="5">F75+J75</f>
        <v>5786.59</v>
      </c>
      <c r="O75" s="51"/>
      <c r="P75" s="52">
        <f t="shared" ref="P75:P137" si="6">N75/M75%</f>
        <v>102.4175221238938</v>
      </c>
      <c r="Q75" s="53"/>
    </row>
    <row r="76" spans="1:17" ht="15.75">
      <c r="A76" s="20" t="s">
        <v>141</v>
      </c>
      <c r="B76" s="19" t="s">
        <v>0</v>
      </c>
      <c r="C76" s="19" t="s">
        <v>142</v>
      </c>
      <c r="D76" s="25">
        <v>18000</v>
      </c>
      <c r="E76" s="25">
        <v>18000</v>
      </c>
      <c r="F76" s="25">
        <v>41931.75</v>
      </c>
      <c r="G76" s="26">
        <f t="shared" si="4"/>
        <v>232.95416666666668</v>
      </c>
      <c r="H76" s="25">
        <v>119600</v>
      </c>
      <c r="I76" s="25">
        <v>119600</v>
      </c>
      <c r="J76" s="25">
        <v>148786.26</v>
      </c>
      <c r="K76" s="26">
        <f>J76/I76%</f>
        <v>124.40322742474918</v>
      </c>
      <c r="L76" s="25">
        <v>137600</v>
      </c>
      <c r="M76" s="25">
        <v>137600</v>
      </c>
      <c r="N76" s="50">
        <f t="shared" si="5"/>
        <v>190718.01</v>
      </c>
      <c r="O76" s="51"/>
      <c r="P76" s="52">
        <f t="shared" si="6"/>
        <v>138.60320494186047</v>
      </c>
      <c r="Q76" s="53"/>
    </row>
    <row r="77" spans="1:17" ht="15.75">
      <c r="A77" s="21" t="s">
        <v>109</v>
      </c>
      <c r="B77" s="24" t="s">
        <v>0</v>
      </c>
      <c r="C77" s="24" t="s">
        <v>143</v>
      </c>
      <c r="D77" s="25">
        <v>18000</v>
      </c>
      <c r="E77" s="25">
        <v>18000</v>
      </c>
      <c r="F77" s="25">
        <v>41931.75</v>
      </c>
      <c r="G77" s="26">
        <f t="shared" si="4"/>
        <v>232.95416666666668</v>
      </c>
      <c r="H77" s="25">
        <v>0</v>
      </c>
      <c r="I77" s="25">
        <v>0</v>
      </c>
      <c r="J77" s="25">
        <v>28989.96</v>
      </c>
      <c r="K77" s="26">
        <v>0</v>
      </c>
      <c r="L77" s="25">
        <v>18000</v>
      </c>
      <c r="M77" s="25">
        <v>18000</v>
      </c>
      <c r="N77" s="50">
        <f t="shared" si="5"/>
        <v>70921.709999999992</v>
      </c>
      <c r="O77" s="51"/>
      <c r="P77" s="52">
        <f t="shared" si="6"/>
        <v>394.00949999999995</v>
      </c>
      <c r="Q77" s="53"/>
    </row>
    <row r="78" spans="1:17" ht="15.75">
      <c r="A78" s="22" t="s">
        <v>109</v>
      </c>
      <c r="B78" s="27" t="s">
        <v>0</v>
      </c>
      <c r="C78" s="27" t="s">
        <v>144</v>
      </c>
      <c r="D78" s="25">
        <v>18000</v>
      </c>
      <c r="E78" s="25">
        <v>18000</v>
      </c>
      <c r="F78" s="25">
        <v>41931.75</v>
      </c>
      <c r="G78" s="26">
        <f t="shared" si="4"/>
        <v>232.95416666666668</v>
      </c>
      <c r="H78" s="25">
        <v>0</v>
      </c>
      <c r="I78" s="25">
        <v>0</v>
      </c>
      <c r="J78" s="25">
        <v>0</v>
      </c>
      <c r="K78" s="26">
        <v>0</v>
      </c>
      <c r="L78" s="25">
        <v>18000</v>
      </c>
      <c r="M78" s="25">
        <v>18000</v>
      </c>
      <c r="N78" s="50">
        <f t="shared" si="5"/>
        <v>41931.75</v>
      </c>
      <c r="O78" s="51"/>
      <c r="P78" s="52">
        <f t="shared" si="6"/>
        <v>232.95416666666668</v>
      </c>
      <c r="Q78" s="53"/>
    </row>
    <row r="79" spans="1:17" ht="51" customHeight="1">
      <c r="A79" s="22" t="s">
        <v>145</v>
      </c>
      <c r="B79" s="27" t="s">
        <v>0</v>
      </c>
      <c r="C79" s="27" t="s">
        <v>146</v>
      </c>
      <c r="D79" s="25">
        <v>0</v>
      </c>
      <c r="E79" s="25">
        <v>0</v>
      </c>
      <c r="F79" s="25">
        <v>0</v>
      </c>
      <c r="G79" s="26">
        <v>0</v>
      </c>
      <c r="H79" s="25">
        <v>0</v>
      </c>
      <c r="I79" s="25">
        <v>0</v>
      </c>
      <c r="J79" s="25">
        <v>28989.96</v>
      </c>
      <c r="K79" s="26">
        <v>0</v>
      </c>
      <c r="L79" s="25" t="s">
        <v>11</v>
      </c>
      <c r="M79" s="25" t="s">
        <v>11</v>
      </c>
      <c r="N79" s="50">
        <f t="shared" si="5"/>
        <v>28989.96</v>
      </c>
      <c r="O79" s="51"/>
      <c r="P79" s="52">
        <v>0</v>
      </c>
      <c r="Q79" s="53"/>
    </row>
    <row r="80" spans="1:17" ht="48.6" customHeight="1">
      <c r="A80" s="21" t="s">
        <v>147</v>
      </c>
      <c r="B80" s="24" t="s">
        <v>0</v>
      </c>
      <c r="C80" s="24" t="s">
        <v>148</v>
      </c>
      <c r="D80" s="25">
        <v>0</v>
      </c>
      <c r="E80" s="25">
        <v>0</v>
      </c>
      <c r="F80" s="25">
        <v>0</v>
      </c>
      <c r="G80" s="26">
        <v>0</v>
      </c>
      <c r="H80" s="25">
        <v>119600</v>
      </c>
      <c r="I80" s="25">
        <v>119600</v>
      </c>
      <c r="J80" s="25">
        <v>119796.3</v>
      </c>
      <c r="K80" s="26">
        <f>J80/I80%</f>
        <v>100.16413043478261</v>
      </c>
      <c r="L80" s="25">
        <v>119600</v>
      </c>
      <c r="M80" s="25">
        <v>119600</v>
      </c>
      <c r="N80" s="50">
        <f t="shared" si="5"/>
        <v>119796.3</v>
      </c>
      <c r="O80" s="51"/>
      <c r="P80" s="52">
        <f t="shared" si="6"/>
        <v>100.16413043478261</v>
      </c>
      <c r="Q80" s="53"/>
    </row>
    <row r="81" spans="1:17" ht="15.75">
      <c r="A81" s="20" t="s">
        <v>149</v>
      </c>
      <c r="B81" s="19" t="s">
        <v>0</v>
      </c>
      <c r="C81" s="19" t="s">
        <v>150</v>
      </c>
      <c r="D81" s="25">
        <v>0</v>
      </c>
      <c r="E81" s="25">
        <v>0</v>
      </c>
      <c r="F81" s="25">
        <v>0</v>
      </c>
      <c r="G81" s="26">
        <v>0</v>
      </c>
      <c r="H81" s="25">
        <v>3158500</v>
      </c>
      <c r="I81" s="25">
        <v>3158500</v>
      </c>
      <c r="J81" s="25">
        <v>8659388.2899999991</v>
      </c>
      <c r="K81" s="26">
        <f>J81/I81%</f>
        <v>274.16141491214182</v>
      </c>
      <c r="L81" s="25">
        <v>3158500</v>
      </c>
      <c r="M81" s="25">
        <v>3158500</v>
      </c>
      <c r="N81" s="50">
        <f t="shared" si="5"/>
        <v>8659388.2899999991</v>
      </c>
      <c r="O81" s="51"/>
      <c r="P81" s="52">
        <f t="shared" si="6"/>
        <v>274.16141491214182</v>
      </c>
      <c r="Q81" s="53"/>
    </row>
    <row r="82" spans="1:17" ht="41.45" customHeight="1">
      <c r="A82" s="21" t="s">
        <v>151</v>
      </c>
      <c r="B82" s="24" t="s">
        <v>0</v>
      </c>
      <c r="C82" s="24" t="s">
        <v>152</v>
      </c>
      <c r="D82" s="25">
        <v>0</v>
      </c>
      <c r="E82" s="25">
        <v>0</v>
      </c>
      <c r="F82" s="25">
        <v>0</v>
      </c>
      <c r="G82" s="26">
        <v>0</v>
      </c>
      <c r="H82" s="25">
        <v>3158500</v>
      </c>
      <c r="I82" s="25">
        <v>3158500</v>
      </c>
      <c r="J82" s="25">
        <v>3765447.51</v>
      </c>
      <c r="K82" s="26">
        <f>J82/I82%</f>
        <v>119.2163213550736</v>
      </c>
      <c r="L82" s="25">
        <v>3158500</v>
      </c>
      <c r="M82" s="25">
        <v>3158500</v>
      </c>
      <c r="N82" s="50">
        <f t="shared" si="5"/>
        <v>3765447.51</v>
      </c>
      <c r="O82" s="51"/>
      <c r="P82" s="52">
        <f t="shared" si="6"/>
        <v>119.2163213550736</v>
      </c>
      <c r="Q82" s="53"/>
    </row>
    <row r="83" spans="1:17" ht="39.6" customHeight="1">
      <c r="A83" s="22" t="s">
        <v>153</v>
      </c>
      <c r="B83" s="27" t="s">
        <v>0</v>
      </c>
      <c r="C83" s="27" t="s">
        <v>154</v>
      </c>
      <c r="D83" s="25">
        <v>0</v>
      </c>
      <c r="E83" s="25">
        <v>0</v>
      </c>
      <c r="F83" s="25">
        <v>0</v>
      </c>
      <c r="G83" s="26">
        <v>0</v>
      </c>
      <c r="H83" s="25">
        <v>2827600</v>
      </c>
      <c r="I83" s="25">
        <v>2827600</v>
      </c>
      <c r="J83" s="25">
        <v>3178918.03</v>
      </c>
      <c r="K83" s="26">
        <f>J83/I83%</f>
        <v>112.42460142877351</v>
      </c>
      <c r="L83" s="25">
        <v>2827600</v>
      </c>
      <c r="M83" s="25">
        <v>2827600</v>
      </c>
      <c r="N83" s="50">
        <f t="shared" si="5"/>
        <v>3178918.03</v>
      </c>
      <c r="O83" s="51"/>
      <c r="P83" s="52">
        <f t="shared" si="6"/>
        <v>112.42460142877351</v>
      </c>
      <c r="Q83" s="53"/>
    </row>
    <row r="84" spans="1:17" ht="31.5">
      <c r="A84" s="22" t="s">
        <v>155</v>
      </c>
      <c r="B84" s="27" t="s">
        <v>0</v>
      </c>
      <c r="C84" s="27" t="s">
        <v>156</v>
      </c>
      <c r="D84" s="25">
        <v>0</v>
      </c>
      <c r="E84" s="25">
        <v>0</v>
      </c>
      <c r="F84" s="25">
        <v>0</v>
      </c>
      <c r="G84" s="26">
        <v>0</v>
      </c>
      <c r="H84" s="25">
        <v>0</v>
      </c>
      <c r="I84" s="25">
        <v>0</v>
      </c>
      <c r="J84" s="25">
        <v>69787</v>
      </c>
      <c r="K84" s="26">
        <v>0</v>
      </c>
      <c r="L84" s="25" t="s">
        <v>11</v>
      </c>
      <c r="M84" s="25" t="s">
        <v>11</v>
      </c>
      <c r="N84" s="50">
        <f t="shared" si="5"/>
        <v>69787</v>
      </c>
      <c r="O84" s="51"/>
      <c r="P84" s="52">
        <v>0</v>
      </c>
      <c r="Q84" s="53"/>
    </row>
    <row r="85" spans="1:17" ht="15.75">
      <c r="A85" s="22" t="s">
        <v>157</v>
      </c>
      <c r="B85" s="27" t="s">
        <v>0</v>
      </c>
      <c r="C85" s="27" t="s">
        <v>158</v>
      </c>
      <c r="D85" s="25">
        <v>0</v>
      </c>
      <c r="E85" s="25">
        <v>0</v>
      </c>
      <c r="F85" s="25">
        <v>0</v>
      </c>
      <c r="G85" s="26">
        <v>0</v>
      </c>
      <c r="H85" s="25">
        <v>280900</v>
      </c>
      <c r="I85" s="25">
        <v>280900</v>
      </c>
      <c r="J85" s="25">
        <v>443536.62</v>
      </c>
      <c r="K85" s="26">
        <f>J85/I85%</f>
        <v>157.89840512637949</v>
      </c>
      <c r="L85" s="25">
        <v>280900</v>
      </c>
      <c r="M85" s="25">
        <v>280900</v>
      </c>
      <c r="N85" s="50">
        <f t="shared" si="5"/>
        <v>443536.62</v>
      </c>
      <c r="O85" s="51"/>
      <c r="P85" s="52">
        <f t="shared" si="6"/>
        <v>157.89840512637949</v>
      </c>
      <c r="Q85" s="53"/>
    </row>
    <row r="86" spans="1:17" ht="43.9" customHeight="1">
      <c r="A86" s="22" t="s">
        <v>159</v>
      </c>
      <c r="B86" s="27" t="s">
        <v>0</v>
      </c>
      <c r="C86" s="27" t="s">
        <v>160</v>
      </c>
      <c r="D86" s="25">
        <v>0</v>
      </c>
      <c r="E86" s="25">
        <v>0</v>
      </c>
      <c r="F86" s="25">
        <v>0</v>
      </c>
      <c r="G86" s="26">
        <v>0</v>
      </c>
      <c r="H86" s="25">
        <v>50000</v>
      </c>
      <c r="I86" s="25">
        <v>50000</v>
      </c>
      <c r="J86" s="25">
        <v>73205.86</v>
      </c>
      <c r="K86" s="26">
        <f>J86/I86%</f>
        <v>146.41172</v>
      </c>
      <c r="L86" s="25">
        <v>50000</v>
      </c>
      <c r="M86" s="25">
        <v>50000</v>
      </c>
      <c r="N86" s="50">
        <f t="shared" si="5"/>
        <v>73205.86</v>
      </c>
      <c r="O86" s="51"/>
      <c r="P86" s="52">
        <f t="shared" si="6"/>
        <v>146.41172</v>
      </c>
      <c r="Q86" s="53"/>
    </row>
    <row r="87" spans="1:17" ht="33.6" customHeight="1">
      <c r="A87" s="21" t="s">
        <v>161</v>
      </c>
      <c r="B87" s="24" t="s">
        <v>0</v>
      </c>
      <c r="C87" s="24" t="s">
        <v>162</v>
      </c>
      <c r="D87" s="25">
        <v>0</v>
      </c>
      <c r="E87" s="25">
        <v>0</v>
      </c>
      <c r="F87" s="25">
        <v>0</v>
      </c>
      <c r="G87" s="26">
        <v>0</v>
      </c>
      <c r="H87" s="25">
        <v>0</v>
      </c>
      <c r="I87" s="25">
        <v>0</v>
      </c>
      <c r="J87" s="25">
        <v>4893940.78</v>
      </c>
      <c r="K87" s="26">
        <v>0</v>
      </c>
      <c r="L87" s="25" t="s">
        <v>11</v>
      </c>
      <c r="M87" s="25" t="s">
        <v>11</v>
      </c>
      <c r="N87" s="50">
        <f t="shared" si="5"/>
        <v>4893940.78</v>
      </c>
      <c r="O87" s="51"/>
      <c r="P87" s="52">
        <v>0</v>
      </c>
      <c r="Q87" s="53"/>
    </row>
    <row r="88" spans="1:17" ht="15.75">
      <c r="A88" s="22" t="s">
        <v>163</v>
      </c>
      <c r="B88" s="27" t="s">
        <v>0</v>
      </c>
      <c r="C88" s="27" t="s">
        <v>164</v>
      </c>
      <c r="D88" s="25">
        <v>0</v>
      </c>
      <c r="E88" s="25">
        <v>0</v>
      </c>
      <c r="F88" s="25">
        <v>0</v>
      </c>
      <c r="G88" s="26">
        <v>0</v>
      </c>
      <c r="H88" s="25">
        <v>0</v>
      </c>
      <c r="I88" s="25">
        <v>0</v>
      </c>
      <c r="J88" s="25">
        <v>4851825.8099999996</v>
      </c>
      <c r="K88" s="26">
        <v>0</v>
      </c>
      <c r="L88" s="25" t="s">
        <v>11</v>
      </c>
      <c r="M88" s="25" t="s">
        <v>11</v>
      </c>
      <c r="N88" s="50">
        <f t="shared" si="5"/>
        <v>4851825.8099999996</v>
      </c>
      <c r="O88" s="51"/>
      <c r="P88" s="52">
        <v>0</v>
      </c>
      <c r="Q88" s="53"/>
    </row>
    <row r="89" spans="1:17" ht="59.45" customHeight="1">
      <c r="A89" s="22" t="s">
        <v>165</v>
      </c>
      <c r="B89" s="27" t="s">
        <v>0</v>
      </c>
      <c r="C89" s="27" t="s">
        <v>166</v>
      </c>
      <c r="D89" s="25">
        <v>0</v>
      </c>
      <c r="E89" s="25">
        <v>0</v>
      </c>
      <c r="F89" s="25">
        <v>0</v>
      </c>
      <c r="G89" s="26">
        <v>0</v>
      </c>
      <c r="H89" s="25">
        <v>0</v>
      </c>
      <c r="I89" s="25">
        <v>0</v>
      </c>
      <c r="J89" s="25">
        <v>42114.97</v>
      </c>
      <c r="K89" s="26">
        <v>0</v>
      </c>
      <c r="L89" s="25" t="s">
        <v>11</v>
      </c>
      <c r="M89" s="25" t="s">
        <v>11</v>
      </c>
      <c r="N89" s="50">
        <f t="shared" si="5"/>
        <v>42114.97</v>
      </c>
      <c r="O89" s="51"/>
      <c r="P89" s="52">
        <v>0</v>
      </c>
      <c r="Q89" s="53"/>
    </row>
    <row r="90" spans="1:17" ht="15.75">
      <c r="A90" s="19" t="s">
        <v>167</v>
      </c>
      <c r="B90" s="19" t="s">
        <v>0</v>
      </c>
      <c r="C90" s="19" t="s">
        <v>168</v>
      </c>
      <c r="D90" s="25">
        <v>0</v>
      </c>
      <c r="E90" s="25">
        <v>0</v>
      </c>
      <c r="F90" s="25">
        <v>0</v>
      </c>
      <c r="G90" s="26">
        <v>0</v>
      </c>
      <c r="H90" s="25">
        <v>2476171</v>
      </c>
      <c r="I90" s="25">
        <v>2476171</v>
      </c>
      <c r="J90" s="25">
        <v>2474471.84</v>
      </c>
      <c r="K90" s="26">
        <f t="shared" ref="K90:K96" si="7">J90/I90%</f>
        <v>99.931379537196747</v>
      </c>
      <c r="L90" s="25">
        <v>2476171</v>
      </c>
      <c r="M90" s="25">
        <v>2476171</v>
      </c>
      <c r="N90" s="50">
        <f t="shared" si="5"/>
        <v>2474471.84</v>
      </c>
      <c r="O90" s="51"/>
      <c r="P90" s="52">
        <f t="shared" si="6"/>
        <v>99.931379537196747</v>
      </c>
      <c r="Q90" s="53"/>
    </row>
    <row r="91" spans="1:17" ht="36.6" customHeight="1">
      <c r="A91" s="20" t="s">
        <v>169</v>
      </c>
      <c r="B91" s="19" t="s">
        <v>0</v>
      </c>
      <c r="C91" s="19" t="s">
        <v>170</v>
      </c>
      <c r="D91" s="25">
        <v>0</v>
      </c>
      <c r="E91" s="25">
        <v>0</v>
      </c>
      <c r="F91" s="25">
        <v>0</v>
      </c>
      <c r="G91" s="26">
        <v>0</v>
      </c>
      <c r="H91" s="25">
        <v>10000</v>
      </c>
      <c r="I91" s="25">
        <v>10000</v>
      </c>
      <c r="J91" s="25">
        <v>0</v>
      </c>
      <c r="K91" s="26">
        <f t="shared" si="7"/>
        <v>0</v>
      </c>
      <c r="L91" s="25">
        <v>10000</v>
      </c>
      <c r="M91" s="25">
        <v>10000</v>
      </c>
      <c r="N91" s="50">
        <f t="shared" si="5"/>
        <v>0</v>
      </c>
      <c r="O91" s="51"/>
      <c r="P91" s="52">
        <f t="shared" si="6"/>
        <v>0</v>
      </c>
      <c r="Q91" s="53"/>
    </row>
    <row r="92" spans="1:17" ht="60" customHeight="1">
      <c r="A92" s="21" t="s">
        <v>171</v>
      </c>
      <c r="B92" s="24" t="s">
        <v>0</v>
      </c>
      <c r="C92" s="24" t="s">
        <v>172</v>
      </c>
      <c r="D92" s="25">
        <v>0</v>
      </c>
      <c r="E92" s="25">
        <v>0</v>
      </c>
      <c r="F92" s="25">
        <v>0</v>
      </c>
      <c r="G92" s="26">
        <v>0</v>
      </c>
      <c r="H92" s="25">
        <v>10000</v>
      </c>
      <c r="I92" s="25">
        <v>10000</v>
      </c>
      <c r="J92" s="25">
        <v>0</v>
      </c>
      <c r="K92" s="26">
        <f t="shared" si="7"/>
        <v>0</v>
      </c>
      <c r="L92" s="25">
        <v>10000</v>
      </c>
      <c r="M92" s="25">
        <v>10000</v>
      </c>
      <c r="N92" s="50">
        <f t="shared" si="5"/>
        <v>0</v>
      </c>
      <c r="O92" s="51"/>
      <c r="P92" s="52">
        <f t="shared" si="6"/>
        <v>0</v>
      </c>
      <c r="Q92" s="53"/>
    </row>
    <row r="93" spans="1:17" ht="15.75">
      <c r="A93" s="20" t="s">
        <v>173</v>
      </c>
      <c r="B93" s="19" t="s">
        <v>0</v>
      </c>
      <c r="C93" s="19" t="s">
        <v>174</v>
      </c>
      <c r="D93" s="25">
        <v>0</v>
      </c>
      <c r="E93" s="25">
        <v>0</v>
      </c>
      <c r="F93" s="25">
        <v>0</v>
      </c>
      <c r="G93" s="26">
        <v>0</v>
      </c>
      <c r="H93" s="25">
        <v>2466171</v>
      </c>
      <c r="I93" s="25">
        <v>2466171</v>
      </c>
      <c r="J93" s="25">
        <v>2474471.84</v>
      </c>
      <c r="K93" s="26">
        <f t="shared" si="7"/>
        <v>100.33658817657007</v>
      </c>
      <c r="L93" s="25">
        <v>2466171</v>
      </c>
      <c r="M93" s="25">
        <v>2466171</v>
      </c>
      <c r="N93" s="50">
        <f t="shared" si="5"/>
        <v>2474471.84</v>
      </c>
      <c r="O93" s="51"/>
      <c r="P93" s="52">
        <f t="shared" si="6"/>
        <v>100.33658817657007</v>
      </c>
      <c r="Q93" s="53"/>
    </row>
    <row r="94" spans="1:17" ht="15.75">
      <c r="A94" s="21" t="s">
        <v>175</v>
      </c>
      <c r="B94" s="24" t="s">
        <v>0</v>
      </c>
      <c r="C94" s="24" t="s">
        <v>176</v>
      </c>
      <c r="D94" s="25">
        <v>0</v>
      </c>
      <c r="E94" s="25">
        <v>0</v>
      </c>
      <c r="F94" s="25">
        <v>0</v>
      </c>
      <c r="G94" s="26">
        <v>0</v>
      </c>
      <c r="H94" s="25">
        <v>2466171</v>
      </c>
      <c r="I94" s="25">
        <v>2466171</v>
      </c>
      <c r="J94" s="25">
        <v>2474471.84</v>
      </c>
      <c r="K94" s="26">
        <f t="shared" si="7"/>
        <v>100.33658817657007</v>
      </c>
      <c r="L94" s="25">
        <v>2466171</v>
      </c>
      <c r="M94" s="25">
        <v>2466171</v>
      </c>
      <c r="N94" s="50">
        <f t="shared" si="5"/>
        <v>2474471.84</v>
      </c>
      <c r="O94" s="51"/>
      <c r="P94" s="52">
        <f t="shared" si="6"/>
        <v>100.33658817657007</v>
      </c>
      <c r="Q94" s="53"/>
    </row>
    <row r="95" spans="1:17" ht="69.599999999999994" customHeight="1">
      <c r="A95" s="22" t="s">
        <v>177</v>
      </c>
      <c r="B95" s="27" t="s">
        <v>0</v>
      </c>
      <c r="C95" s="27" t="s">
        <v>178</v>
      </c>
      <c r="D95" s="25">
        <v>0</v>
      </c>
      <c r="E95" s="25">
        <v>0</v>
      </c>
      <c r="F95" s="25">
        <v>0</v>
      </c>
      <c r="G95" s="26">
        <v>0</v>
      </c>
      <c r="H95" s="25">
        <v>2466171</v>
      </c>
      <c r="I95" s="25">
        <v>2466171</v>
      </c>
      <c r="J95" s="25">
        <v>2474471.84</v>
      </c>
      <c r="K95" s="26">
        <f t="shared" si="7"/>
        <v>100.33658817657007</v>
      </c>
      <c r="L95" s="25">
        <v>2466171</v>
      </c>
      <c r="M95" s="25">
        <v>2466171</v>
      </c>
      <c r="N95" s="50">
        <f t="shared" si="5"/>
        <v>2474471.84</v>
      </c>
      <c r="O95" s="51"/>
      <c r="P95" s="52">
        <f t="shared" si="6"/>
        <v>100.33658817657007</v>
      </c>
      <c r="Q95" s="53"/>
    </row>
    <row r="96" spans="1:17" s="6" customFormat="1" ht="37.9" customHeight="1">
      <c r="A96" s="23" t="s">
        <v>179</v>
      </c>
      <c r="B96" s="23" t="s">
        <v>0</v>
      </c>
      <c r="C96" s="23" t="s">
        <v>180</v>
      </c>
      <c r="D96" s="28">
        <v>94857300</v>
      </c>
      <c r="E96" s="28">
        <v>94857300</v>
      </c>
      <c r="F96" s="28">
        <v>96832856.489999995</v>
      </c>
      <c r="G96" s="29">
        <f t="shared" si="4"/>
        <v>102.08266152420531</v>
      </c>
      <c r="H96" s="28">
        <v>5803271</v>
      </c>
      <c r="I96" s="28">
        <v>5803271</v>
      </c>
      <c r="J96" s="28">
        <v>11341000.789999999</v>
      </c>
      <c r="K96" s="30">
        <f t="shared" si="7"/>
        <v>195.42428382200313</v>
      </c>
      <c r="L96" s="28">
        <v>100660571</v>
      </c>
      <c r="M96" s="28">
        <v>100660571</v>
      </c>
      <c r="N96" s="59">
        <f t="shared" si="5"/>
        <v>108173857.28</v>
      </c>
      <c r="O96" s="60"/>
      <c r="P96" s="61">
        <f t="shared" si="6"/>
        <v>107.46398138353497</v>
      </c>
      <c r="Q96" s="62"/>
    </row>
    <row r="97" spans="1:17" ht="15.75">
      <c r="A97" s="19" t="s">
        <v>181</v>
      </c>
      <c r="B97" s="19" t="s">
        <v>0</v>
      </c>
      <c r="C97" s="19" t="s">
        <v>182</v>
      </c>
      <c r="D97" s="25">
        <v>158915687</v>
      </c>
      <c r="E97" s="25">
        <v>158915687</v>
      </c>
      <c r="F97" s="25">
        <v>158910389.74000001</v>
      </c>
      <c r="G97" s="26">
        <f t="shared" si="4"/>
        <v>99.996666622345472</v>
      </c>
      <c r="H97" s="25">
        <v>0</v>
      </c>
      <c r="I97" s="25">
        <v>0</v>
      </c>
      <c r="J97" s="25">
        <v>0</v>
      </c>
      <c r="K97" s="26">
        <v>0</v>
      </c>
      <c r="L97" s="25">
        <v>158915687</v>
      </c>
      <c r="M97" s="25">
        <v>158915687</v>
      </c>
      <c r="N97" s="50">
        <f t="shared" si="5"/>
        <v>158910389.74000001</v>
      </c>
      <c r="O97" s="51"/>
      <c r="P97" s="52">
        <f t="shared" si="6"/>
        <v>99.996666622345472</v>
      </c>
      <c r="Q97" s="53"/>
    </row>
    <row r="98" spans="1:17" ht="15.75">
      <c r="A98" s="20" t="s">
        <v>183</v>
      </c>
      <c r="B98" s="19" t="s">
        <v>0</v>
      </c>
      <c r="C98" s="19" t="s">
        <v>184</v>
      </c>
      <c r="D98" s="25">
        <v>158915687</v>
      </c>
      <c r="E98" s="25">
        <v>158915687</v>
      </c>
      <c r="F98" s="25">
        <v>158910389.74000001</v>
      </c>
      <c r="G98" s="26">
        <f t="shared" si="4"/>
        <v>99.996666622345472</v>
      </c>
      <c r="H98" s="25">
        <v>0</v>
      </c>
      <c r="I98" s="25">
        <v>0</v>
      </c>
      <c r="J98" s="25">
        <v>0</v>
      </c>
      <c r="K98" s="26">
        <v>0</v>
      </c>
      <c r="L98" s="25">
        <v>158915687</v>
      </c>
      <c r="M98" s="25">
        <v>158915687</v>
      </c>
      <c r="N98" s="50">
        <f t="shared" si="5"/>
        <v>158910389.74000001</v>
      </c>
      <c r="O98" s="51"/>
      <c r="P98" s="52">
        <f t="shared" si="6"/>
        <v>99.996666622345472</v>
      </c>
      <c r="Q98" s="53"/>
    </row>
    <row r="99" spans="1:17" ht="15.75">
      <c r="A99" s="21" t="s">
        <v>185</v>
      </c>
      <c r="B99" s="24" t="s">
        <v>0</v>
      </c>
      <c r="C99" s="24" t="s">
        <v>186</v>
      </c>
      <c r="D99" s="25">
        <v>23200700</v>
      </c>
      <c r="E99" s="25">
        <v>23200700</v>
      </c>
      <c r="F99" s="25">
        <v>23200700</v>
      </c>
      <c r="G99" s="26">
        <f t="shared" si="4"/>
        <v>100</v>
      </c>
      <c r="H99" s="25">
        <v>0</v>
      </c>
      <c r="I99" s="25">
        <v>0</v>
      </c>
      <c r="J99" s="25">
        <v>0</v>
      </c>
      <c r="K99" s="26">
        <v>0</v>
      </c>
      <c r="L99" s="25">
        <v>23200700</v>
      </c>
      <c r="M99" s="25">
        <v>23200700</v>
      </c>
      <c r="N99" s="50">
        <f t="shared" si="5"/>
        <v>23200700</v>
      </c>
      <c r="O99" s="51"/>
      <c r="P99" s="52">
        <f t="shared" si="6"/>
        <v>100</v>
      </c>
      <c r="Q99" s="53"/>
    </row>
    <row r="100" spans="1:17" ht="15.75">
      <c r="A100" s="22" t="s">
        <v>187</v>
      </c>
      <c r="B100" s="27" t="s">
        <v>0</v>
      </c>
      <c r="C100" s="27" t="s">
        <v>188</v>
      </c>
      <c r="D100" s="25">
        <v>23200700</v>
      </c>
      <c r="E100" s="25">
        <v>23200700</v>
      </c>
      <c r="F100" s="25">
        <v>23200700</v>
      </c>
      <c r="G100" s="26">
        <f t="shared" si="4"/>
        <v>100</v>
      </c>
      <c r="H100" s="25">
        <v>0</v>
      </c>
      <c r="I100" s="25">
        <v>0</v>
      </c>
      <c r="J100" s="25">
        <v>0</v>
      </c>
      <c r="K100" s="26">
        <v>0</v>
      </c>
      <c r="L100" s="25">
        <v>23200700</v>
      </c>
      <c r="M100" s="25">
        <v>23200700</v>
      </c>
      <c r="N100" s="50">
        <f t="shared" si="5"/>
        <v>23200700</v>
      </c>
      <c r="O100" s="51"/>
      <c r="P100" s="52">
        <f t="shared" si="6"/>
        <v>100</v>
      </c>
      <c r="Q100" s="53"/>
    </row>
    <row r="101" spans="1:17" ht="15.75">
      <c r="A101" s="21" t="s">
        <v>189</v>
      </c>
      <c r="B101" s="24" t="s">
        <v>0</v>
      </c>
      <c r="C101" s="24" t="s">
        <v>190</v>
      </c>
      <c r="D101" s="25">
        <v>135714987</v>
      </c>
      <c r="E101" s="25">
        <v>135714987</v>
      </c>
      <c r="F101" s="25">
        <v>135709689.74000001</v>
      </c>
      <c r="G101" s="26">
        <f t="shared" si="4"/>
        <v>99.996096775958875</v>
      </c>
      <c r="H101" s="25">
        <v>0</v>
      </c>
      <c r="I101" s="25">
        <v>0</v>
      </c>
      <c r="J101" s="25">
        <v>0</v>
      </c>
      <c r="K101" s="26">
        <v>0</v>
      </c>
      <c r="L101" s="25">
        <v>135714987</v>
      </c>
      <c r="M101" s="25">
        <v>135714987</v>
      </c>
      <c r="N101" s="50">
        <f t="shared" si="5"/>
        <v>135709689.74000001</v>
      </c>
      <c r="O101" s="51"/>
      <c r="P101" s="52">
        <f t="shared" si="6"/>
        <v>99.996096775958875</v>
      </c>
      <c r="Q101" s="53"/>
    </row>
    <row r="102" spans="1:17" ht="58.15" customHeight="1">
      <c r="A102" s="22" t="s">
        <v>470</v>
      </c>
      <c r="B102" s="27" t="s">
        <v>0</v>
      </c>
      <c r="C102" s="27" t="s">
        <v>191</v>
      </c>
      <c r="D102" s="25">
        <v>882000</v>
      </c>
      <c r="E102" s="25">
        <v>882000</v>
      </c>
      <c r="F102" s="25">
        <v>882000</v>
      </c>
      <c r="G102" s="26">
        <f t="shared" si="4"/>
        <v>100</v>
      </c>
      <c r="H102" s="25">
        <v>0</v>
      </c>
      <c r="I102" s="25">
        <v>0</v>
      </c>
      <c r="J102" s="25">
        <v>0</v>
      </c>
      <c r="K102" s="26">
        <v>0</v>
      </c>
      <c r="L102" s="25">
        <v>882000</v>
      </c>
      <c r="M102" s="25">
        <v>882000</v>
      </c>
      <c r="N102" s="50">
        <f t="shared" si="5"/>
        <v>882000</v>
      </c>
      <c r="O102" s="51"/>
      <c r="P102" s="52">
        <f t="shared" si="6"/>
        <v>100</v>
      </c>
      <c r="Q102" s="53"/>
    </row>
    <row r="103" spans="1:17" ht="58.9" customHeight="1">
      <c r="A103" s="22" t="s">
        <v>471</v>
      </c>
      <c r="B103" s="27" t="s">
        <v>0</v>
      </c>
      <c r="C103" s="27" t="s">
        <v>192</v>
      </c>
      <c r="D103" s="25">
        <v>16418300</v>
      </c>
      <c r="E103" s="25">
        <v>16418300</v>
      </c>
      <c r="F103" s="25">
        <v>16413002.74</v>
      </c>
      <c r="G103" s="26">
        <f t="shared" si="4"/>
        <v>99.967735636454449</v>
      </c>
      <c r="H103" s="25">
        <v>0</v>
      </c>
      <c r="I103" s="25">
        <v>0</v>
      </c>
      <c r="J103" s="25">
        <v>0</v>
      </c>
      <c r="K103" s="26">
        <v>0</v>
      </c>
      <c r="L103" s="25">
        <v>16418300</v>
      </c>
      <c r="M103" s="25">
        <v>16418300</v>
      </c>
      <c r="N103" s="50">
        <f t="shared" si="5"/>
        <v>16413002.74</v>
      </c>
      <c r="O103" s="51"/>
      <c r="P103" s="52">
        <f t="shared" si="6"/>
        <v>99.967735636454449</v>
      </c>
      <c r="Q103" s="53"/>
    </row>
    <row r="104" spans="1:17" ht="31.9" customHeight="1">
      <c r="A104" s="22" t="s">
        <v>193</v>
      </c>
      <c r="B104" s="27" t="s">
        <v>0</v>
      </c>
      <c r="C104" s="27" t="s">
        <v>194</v>
      </c>
      <c r="D104" s="25">
        <v>95334100</v>
      </c>
      <c r="E104" s="25">
        <v>95334100</v>
      </c>
      <c r="F104" s="25">
        <v>95334100</v>
      </c>
      <c r="G104" s="26">
        <f t="shared" si="4"/>
        <v>100</v>
      </c>
      <c r="H104" s="25">
        <v>0</v>
      </c>
      <c r="I104" s="25">
        <v>0</v>
      </c>
      <c r="J104" s="25">
        <v>0</v>
      </c>
      <c r="K104" s="26">
        <v>0</v>
      </c>
      <c r="L104" s="25">
        <v>95334100</v>
      </c>
      <c r="M104" s="25">
        <v>95334100</v>
      </c>
      <c r="N104" s="50">
        <f t="shared" si="5"/>
        <v>95334100</v>
      </c>
      <c r="O104" s="51"/>
      <c r="P104" s="52">
        <f t="shared" si="6"/>
        <v>100</v>
      </c>
      <c r="Q104" s="53"/>
    </row>
    <row r="105" spans="1:17" ht="31.5">
      <c r="A105" s="22" t="s">
        <v>195</v>
      </c>
      <c r="B105" s="27" t="s">
        <v>0</v>
      </c>
      <c r="C105" s="27" t="s">
        <v>196</v>
      </c>
      <c r="D105" s="25">
        <v>22063600</v>
      </c>
      <c r="E105" s="25">
        <v>22063600</v>
      </c>
      <c r="F105" s="25">
        <v>22063600</v>
      </c>
      <c r="G105" s="26">
        <f t="shared" si="4"/>
        <v>100</v>
      </c>
      <c r="H105" s="25">
        <v>0</v>
      </c>
      <c r="I105" s="25">
        <v>0</v>
      </c>
      <c r="J105" s="25">
        <v>0</v>
      </c>
      <c r="K105" s="26">
        <v>0</v>
      </c>
      <c r="L105" s="25">
        <v>22063600</v>
      </c>
      <c r="M105" s="25">
        <v>22063600</v>
      </c>
      <c r="N105" s="50">
        <f t="shared" si="5"/>
        <v>22063600</v>
      </c>
      <c r="O105" s="51"/>
      <c r="P105" s="52">
        <f t="shared" si="6"/>
        <v>100</v>
      </c>
      <c r="Q105" s="53"/>
    </row>
    <row r="106" spans="1:17" ht="53.45" customHeight="1">
      <c r="A106" s="22" t="s">
        <v>472</v>
      </c>
      <c r="B106" s="27" t="s">
        <v>0</v>
      </c>
      <c r="C106" s="27" t="s">
        <v>197</v>
      </c>
      <c r="D106" s="25">
        <v>1016987</v>
      </c>
      <c r="E106" s="25">
        <v>1016987</v>
      </c>
      <c r="F106" s="25">
        <v>1016987</v>
      </c>
      <c r="G106" s="26">
        <f t="shared" si="4"/>
        <v>99.999999999999986</v>
      </c>
      <c r="H106" s="25">
        <v>0</v>
      </c>
      <c r="I106" s="25">
        <v>0</v>
      </c>
      <c r="J106" s="25">
        <v>0</v>
      </c>
      <c r="K106" s="26">
        <v>0</v>
      </c>
      <c r="L106" s="25">
        <v>1016987</v>
      </c>
      <c r="M106" s="25">
        <v>1016987</v>
      </c>
      <c r="N106" s="50">
        <f t="shared" si="5"/>
        <v>1016987</v>
      </c>
      <c r="O106" s="51"/>
      <c r="P106" s="52">
        <f t="shared" si="6"/>
        <v>99.999999999999986</v>
      </c>
      <c r="Q106" s="53"/>
    </row>
    <row r="107" spans="1:17" s="6" customFormat="1" ht="34.15" customHeight="1">
      <c r="A107" s="19" t="s">
        <v>198</v>
      </c>
      <c r="B107" s="19" t="s">
        <v>0</v>
      </c>
      <c r="C107" s="19" t="s">
        <v>199</v>
      </c>
      <c r="D107" s="31">
        <v>253772987</v>
      </c>
      <c r="E107" s="31">
        <v>253772987</v>
      </c>
      <c r="F107" s="31">
        <v>255743246.22999999</v>
      </c>
      <c r="G107" s="32">
        <f t="shared" si="4"/>
        <v>100.77638650720534</v>
      </c>
      <c r="H107" s="31">
        <v>5803271</v>
      </c>
      <c r="I107" s="31">
        <v>5803271</v>
      </c>
      <c r="J107" s="31">
        <v>11341000.789999999</v>
      </c>
      <c r="K107" s="26">
        <f>J107/I107%</f>
        <v>195.42428382200313</v>
      </c>
      <c r="L107" s="31">
        <v>259576258</v>
      </c>
      <c r="M107" s="31">
        <v>259576258</v>
      </c>
      <c r="N107" s="55">
        <f t="shared" si="5"/>
        <v>267084247.01999998</v>
      </c>
      <c r="O107" s="56"/>
      <c r="P107" s="57">
        <f t="shared" si="6"/>
        <v>102.89240205473645</v>
      </c>
      <c r="Q107" s="58"/>
    </row>
    <row r="108" spans="1:17" ht="29.45" customHeight="1">
      <c r="A108" s="21" t="s">
        <v>200</v>
      </c>
      <c r="B108" s="24" t="s">
        <v>0</v>
      </c>
      <c r="C108" s="24" t="s">
        <v>201</v>
      </c>
      <c r="D108" s="25">
        <v>14763798</v>
      </c>
      <c r="E108" s="25">
        <v>14763798</v>
      </c>
      <c r="F108" s="25">
        <v>14763798</v>
      </c>
      <c r="G108" s="26">
        <f t="shared" si="4"/>
        <v>100</v>
      </c>
      <c r="H108" s="25">
        <v>0</v>
      </c>
      <c r="I108" s="25">
        <v>0</v>
      </c>
      <c r="J108" s="25">
        <v>0</v>
      </c>
      <c r="K108" s="26">
        <v>0</v>
      </c>
      <c r="L108" s="25">
        <v>14763798</v>
      </c>
      <c r="M108" s="25">
        <v>14763798</v>
      </c>
      <c r="N108" s="50">
        <f t="shared" si="5"/>
        <v>14763798</v>
      </c>
      <c r="O108" s="51"/>
      <c r="P108" s="52">
        <f t="shared" si="6"/>
        <v>100</v>
      </c>
      <c r="Q108" s="53"/>
    </row>
    <row r="109" spans="1:17" ht="66.599999999999994" customHeight="1">
      <c r="A109" s="22" t="s">
        <v>202</v>
      </c>
      <c r="B109" s="27" t="s">
        <v>0</v>
      </c>
      <c r="C109" s="27" t="s">
        <v>203</v>
      </c>
      <c r="D109" s="25">
        <v>14763798</v>
      </c>
      <c r="E109" s="25">
        <v>14763798</v>
      </c>
      <c r="F109" s="25">
        <v>14763798</v>
      </c>
      <c r="G109" s="26">
        <f t="shared" si="4"/>
        <v>100</v>
      </c>
      <c r="H109" s="25">
        <v>0</v>
      </c>
      <c r="I109" s="25">
        <v>0</v>
      </c>
      <c r="J109" s="25">
        <v>0</v>
      </c>
      <c r="K109" s="26">
        <v>0</v>
      </c>
      <c r="L109" s="25">
        <v>14763798</v>
      </c>
      <c r="M109" s="25">
        <v>14763798</v>
      </c>
      <c r="N109" s="50">
        <f t="shared" si="5"/>
        <v>14763798</v>
      </c>
      <c r="O109" s="51"/>
      <c r="P109" s="52">
        <f t="shared" si="6"/>
        <v>100</v>
      </c>
      <c r="Q109" s="53"/>
    </row>
    <row r="110" spans="1:17" ht="42.6" customHeight="1">
      <c r="A110" s="21" t="s">
        <v>204</v>
      </c>
      <c r="B110" s="24" t="s">
        <v>0</v>
      </c>
      <c r="C110" s="24" t="s">
        <v>205</v>
      </c>
      <c r="D110" s="25">
        <v>16015829</v>
      </c>
      <c r="E110" s="25">
        <v>16015829</v>
      </c>
      <c r="F110" s="25">
        <v>13545310.5</v>
      </c>
      <c r="G110" s="26">
        <f t="shared" si="4"/>
        <v>84.574519995187259</v>
      </c>
      <c r="H110" s="25">
        <v>3184000</v>
      </c>
      <c r="I110" s="25">
        <v>3184000</v>
      </c>
      <c r="J110" s="25">
        <v>3155234.33</v>
      </c>
      <c r="K110" s="26">
        <f>J110/I110%</f>
        <v>99.096555590452269</v>
      </c>
      <c r="L110" s="25">
        <v>19199829</v>
      </c>
      <c r="M110" s="25">
        <v>19199829</v>
      </c>
      <c r="N110" s="50">
        <f t="shared" si="5"/>
        <v>16700544.83</v>
      </c>
      <c r="O110" s="51"/>
      <c r="P110" s="52">
        <f t="shared" si="6"/>
        <v>86.982779013292244</v>
      </c>
      <c r="Q110" s="53"/>
    </row>
    <row r="111" spans="1:17" ht="45" customHeight="1">
      <c r="A111" s="22" t="s">
        <v>206</v>
      </c>
      <c r="B111" s="27" t="s">
        <v>0</v>
      </c>
      <c r="C111" s="27" t="s">
        <v>207</v>
      </c>
      <c r="D111" s="25">
        <v>765760</v>
      </c>
      <c r="E111" s="25">
        <v>765760</v>
      </c>
      <c r="F111" s="25">
        <v>765739.36</v>
      </c>
      <c r="G111" s="26">
        <f t="shared" si="4"/>
        <v>99.99730463852903</v>
      </c>
      <c r="H111" s="25">
        <v>0</v>
      </c>
      <c r="I111" s="25">
        <v>0</v>
      </c>
      <c r="J111" s="25">
        <v>0</v>
      </c>
      <c r="K111" s="26">
        <v>0</v>
      </c>
      <c r="L111" s="25">
        <v>765760</v>
      </c>
      <c r="M111" s="25">
        <v>765760</v>
      </c>
      <c r="N111" s="50">
        <f t="shared" si="5"/>
        <v>765739.36</v>
      </c>
      <c r="O111" s="51"/>
      <c r="P111" s="52">
        <f t="shared" si="6"/>
        <v>99.99730463852903</v>
      </c>
      <c r="Q111" s="53"/>
    </row>
    <row r="112" spans="1:17" ht="59.45" customHeight="1">
      <c r="A112" s="22" t="s">
        <v>208</v>
      </c>
      <c r="B112" s="27" t="s">
        <v>0</v>
      </c>
      <c r="C112" s="27" t="s">
        <v>209</v>
      </c>
      <c r="D112" s="25">
        <v>2037860</v>
      </c>
      <c r="E112" s="25">
        <v>2037860</v>
      </c>
      <c r="F112" s="25">
        <v>2037797</v>
      </c>
      <c r="G112" s="26">
        <f t="shared" si="4"/>
        <v>99.996908521684517</v>
      </c>
      <c r="H112" s="25">
        <v>0</v>
      </c>
      <c r="I112" s="25">
        <v>0</v>
      </c>
      <c r="J112" s="25">
        <v>0</v>
      </c>
      <c r="K112" s="26">
        <v>0</v>
      </c>
      <c r="L112" s="25">
        <v>2037860</v>
      </c>
      <c r="M112" s="25">
        <v>2037860</v>
      </c>
      <c r="N112" s="50">
        <f t="shared" si="5"/>
        <v>2037797</v>
      </c>
      <c r="O112" s="51"/>
      <c r="P112" s="52">
        <f t="shared" si="6"/>
        <v>99.996908521684517</v>
      </c>
      <c r="Q112" s="53"/>
    </row>
    <row r="113" spans="1:17" ht="54.6" customHeight="1">
      <c r="A113" s="22" t="s">
        <v>210</v>
      </c>
      <c r="B113" s="27" t="s">
        <v>0</v>
      </c>
      <c r="C113" s="27" t="s">
        <v>211</v>
      </c>
      <c r="D113" s="25">
        <v>603600</v>
      </c>
      <c r="E113" s="25">
        <v>603600</v>
      </c>
      <c r="F113" s="25">
        <v>545397.06000000006</v>
      </c>
      <c r="G113" s="26">
        <f t="shared" si="4"/>
        <v>90.357365805168996</v>
      </c>
      <c r="H113" s="25">
        <v>0</v>
      </c>
      <c r="I113" s="25">
        <v>0</v>
      </c>
      <c r="J113" s="25">
        <v>0</v>
      </c>
      <c r="K113" s="26">
        <v>0</v>
      </c>
      <c r="L113" s="25">
        <v>603600</v>
      </c>
      <c r="M113" s="25">
        <v>603600</v>
      </c>
      <c r="N113" s="50">
        <f t="shared" si="5"/>
        <v>545397.06000000006</v>
      </c>
      <c r="O113" s="51"/>
      <c r="P113" s="52">
        <f t="shared" si="6"/>
        <v>90.357365805168996</v>
      </c>
      <c r="Q113" s="53"/>
    </row>
    <row r="114" spans="1:17" ht="68.45" customHeight="1">
      <c r="A114" s="22" t="s">
        <v>212</v>
      </c>
      <c r="B114" s="27" t="s">
        <v>0</v>
      </c>
      <c r="C114" s="27" t="s">
        <v>213</v>
      </c>
      <c r="D114" s="25">
        <v>1415310</v>
      </c>
      <c r="E114" s="25">
        <v>1415310</v>
      </c>
      <c r="F114" s="25">
        <v>1415310</v>
      </c>
      <c r="G114" s="26">
        <f t="shared" si="4"/>
        <v>100</v>
      </c>
      <c r="H114" s="25">
        <v>0</v>
      </c>
      <c r="I114" s="25">
        <v>0</v>
      </c>
      <c r="J114" s="25">
        <v>0</v>
      </c>
      <c r="K114" s="26">
        <v>0</v>
      </c>
      <c r="L114" s="25">
        <v>1415310</v>
      </c>
      <c r="M114" s="25">
        <v>1415310</v>
      </c>
      <c r="N114" s="50">
        <f t="shared" si="5"/>
        <v>1415310</v>
      </c>
      <c r="O114" s="51"/>
      <c r="P114" s="52">
        <f t="shared" si="6"/>
        <v>100</v>
      </c>
      <c r="Q114" s="53"/>
    </row>
    <row r="115" spans="1:17" ht="57" customHeight="1">
      <c r="A115" s="22" t="s">
        <v>214</v>
      </c>
      <c r="B115" s="27" t="s">
        <v>0</v>
      </c>
      <c r="C115" s="27" t="s">
        <v>215</v>
      </c>
      <c r="D115" s="25">
        <v>5556400</v>
      </c>
      <c r="E115" s="25">
        <v>5556400</v>
      </c>
      <c r="F115" s="25">
        <v>5556400</v>
      </c>
      <c r="G115" s="26">
        <f t="shared" si="4"/>
        <v>100</v>
      </c>
      <c r="H115" s="25">
        <v>0</v>
      </c>
      <c r="I115" s="25">
        <v>0</v>
      </c>
      <c r="J115" s="25">
        <v>0</v>
      </c>
      <c r="K115" s="26">
        <v>0</v>
      </c>
      <c r="L115" s="25">
        <v>5556400</v>
      </c>
      <c r="M115" s="25">
        <v>5556400</v>
      </c>
      <c r="N115" s="50">
        <f t="shared" si="5"/>
        <v>5556400</v>
      </c>
      <c r="O115" s="51"/>
      <c r="P115" s="52">
        <f t="shared" si="6"/>
        <v>100</v>
      </c>
      <c r="Q115" s="53"/>
    </row>
    <row r="116" spans="1:17" ht="49.15" customHeight="1">
      <c r="A116" s="22" t="s">
        <v>216</v>
      </c>
      <c r="B116" s="27" t="s">
        <v>0</v>
      </c>
      <c r="C116" s="27" t="s">
        <v>217</v>
      </c>
      <c r="D116" s="25">
        <v>107200</v>
      </c>
      <c r="E116" s="25">
        <v>107200</v>
      </c>
      <c r="F116" s="25">
        <v>107200</v>
      </c>
      <c r="G116" s="26">
        <f t="shared" si="4"/>
        <v>100</v>
      </c>
      <c r="H116" s="25">
        <v>0</v>
      </c>
      <c r="I116" s="25">
        <v>0</v>
      </c>
      <c r="J116" s="25">
        <v>0</v>
      </c>
      <c r="K116" s="26">
        <v>0</v>
      </c>
      <c r="L116" s="25">
        <v>107200</v>
      </c>
      <c r="M116" s="25">
        <v>107200</v>
      </c>
      <c r="N116" s="50">
        <f t="shared" si="5"/>
        <v>107200</v>
      </c>
      <c r="O116" s="51"/>
      <c r="P116" s="52">
        <f t="shared" si="6"/>
        <v>100</v>
      </c>
      <c r="Q116" s="53"/>
    </row>
    <row r="117" spans="1:17" ht="57.6" customHeight="1">
      <c r="A117" s="22" t="s">
        <v>218</v>
      </c>
      <c r="B117" s="27" t="s">
        <v>0</v>
      </c>
      <c r="C117" s="27" t="s">
        <v>219</v>
      </c>
      <c r="D117" s="25">
        <v>233300</v>
      </c>
      <c r="E117" s="25">
        <v>233300</v>
      </c>
      <c r="F117" s="25">
        <v>202015.62</v>
      </c>
      <c r="G117" s="26">
        <f t="shared" si="4"/>
        <v>86.590492927561073</v>
      </c>
      <c r="H117" s="25">
        <v>0</v>
      </c>
      <c r="I117" s="25">
        <v>0</v>
      </c>
      <c r="J117" s="25">
        <v>0</v>
      </c>
      <c r="K117" s="26">
        <v>0</v>
      </c>
      <c r="L117" s="25">
        <v>233300</v>
      </c>
      <c r="M117" s="25">
        <v>233300</v>
      </c>
      <c r="N117" s="50">
        <f t="shared" si="5"/>
        <v>202015.62</v>
      </c>
      <c r="O117" s="51"/>
      <c r="P117" s="52">
        <f t="shared" si="6"/>
        <v>86.590492927561073</v>
      </c>
      <c r="Q117" s="53"/>
    </row>
    <row r="118" spans="1:17" ht="35.450000000000003" customHeight="1">
      <c r="A118" s="22" t="s">
        <v>220</v>
      </c>
      <c r="B118" s="27" t="s">
        <v>0</v>
      </c>
      <c r="C118" s="27" t="s">
        <v>221</v>
      </c>
      <c r="D118" s="25">
        <v>0</v>
      </c>
      <c r="E118" s="25">
        <v>0</v>
      </c>
      <c r="F118" s="25">
        <v>0</v>
      </c>
      <c r="G118" s="26">
        <v>0</v>
      </c>
      <c r="H118" s="25">
        <v>500000</v>
      </c>
      <c r="I118" s="25">
        <v>500000</v>
      </c>
      <c r="J118" s="25">
        <v>500000</v>
      </c>
      <c r="K118" s="26">
        <f>J118/I118%</f>
        <v>100</v>
      </c>
      <c r="L118" s="25">
        <v>500000</v>
      </c>
      <c r="M118" s="25">
        <v>500000</v>
      </c>
      <c r="N118" s="50">
        <f t="shared" si="5"/>
        <v>500000</v>
      </c>
      <c r="O118" s="51"/>
      <c r="P118" s="52">
        <f t="shared" si="6"/>
        <v>100</v>
      </c>
      <c r="Q118" s="53"/>
    </row>
    <row r="119" spans="1:17" ht="15.75">
      <c r="A119" s="22" t="s">
        <v>222</v>
      </c>
      <c r="B119" s="27" t="s">
        <v>0</v>
      </c>
      <c r="C119" s="27" t="s">
        <v>223</v>
      </c>
      <c r="D119" s="25">
        <v>2051371</v>
      </c>
      <c r="E119" s="25">
        <v>2051371</v>
      </c>
      <c r="F119" s="25">
        <v>2037651.46</v>
      </c>
      <c r="G119" s="26">
        <f t="shared" si="4"/>
        <v>99.331201425778175</v>
      </c>
      <c r="H119" s="25">
        <v>2684000</v>
      </c>
      <c r="I119" s="25">
        <v>2684000</v>
      </c>
      <c r="J119" s="25">
        <v>2655234.33</v>
      </c>
      <c r="K119" s="26">
        <f>J119/I119%</f>
        <v>98.928253725782412</v>
      </c>
      <c r="L119" s="25">
        <v>4735371</v>
      </c>
      <c r="M119" s="25">
        <v>4735371</v>
      </c>
      <c r="N119" s="50">
        <f t="shared" si="5"/>
        <v>4692885.79</v>
      </c>
      <c r="O119" s="51"/>
      <c r="P119" s="52">
        <f t="shared" si="6"/>
        <v>99.102811374230242</v>
      </c>
      <c r="Q119" s="53"/>
    </row>
    <row r="120" spans="1:17" ht="57.6" customHeight="1">
      <c r="A120" s="22" t="s">
        <v>224</v>
      </c>
      <c r="B120" s="27" t="s">
        <v>0</v>
      </c>
      <c r="C120" s="27" t="s">
        <v>225</v>
      </c>
      <c r="D120" s="25">
        <v>2367228</v>
      </c>
      <c r="E120" s="25">
        <v>2367228</v>
      </c>
      <c r="F120" s="25"/>
      <c r="G120" s="26">
        <f t="shared" si="4"/>
        <v>0</v>
      </c>
      <c r="H120" s="25">
        <v>0</v>
      </c>
      <c r="I120" s="25">
        <v>0</v>
      </c>
      <c r="J120" s="25">
        <v>0</v>
      </c>
      <c r="K120" s="26">
        <v>0</v>
      </c>
      <c r="L120" s="25">
        <v>2367228</v>
      </c>
      <c r="M120" s="25">
        <v>2367228</v>
      </c>
      <c r="N120" s="50">
        <f t="shared" si="5"/>
        <v>0</v>
      </c>
      <c r="O120" s="51"/>
      <c r="P120" s="52">
        <f t="shared" si="6"/>
        <v>0</v>
      </c>
      <c r="Q120" s="53"/>
    </row>
    <row r="121" spans="1:17" ht="67.900000000000006" customHeight="1">
      <c r="A121" s="22" t="s">
        <v>226</v>
      </c>
      <c r="B121" s="27" t="s">
        <v>0</v>
      </c>
      <c r="C121" s="27" t="s">
        <v>227</v>
      </c>
      <c r="D121" s="25">
        <v>877800</v>
      </c>
      <c r="E121" s="25">
        <v>877800</v>
      </c>
      <c r="F121" s="25">
        <v>877800</v>
      </c>
      <c r="G121" s="26">
        <f t="shared" si="4"/>
        <v>100</v>
      </c>
      <c r="H121" s="25">
        <v>0</v>
      </c>
      <c r="I121" s="25">
        <v>0</v>
      </c>
      <c r="J121" s="25">
        <v>0</v>
      </c>
      <c r="K121" s="26">
        <v>0</v>
      </c>
      <c r="L121" s="25">
        <v>877800</v>
      </c>
      <c r="M121" s="25">
        <v>877800</v>
      </c>
      <c r="N121" s="50">
        <f t="shared" si="5"/>
        <v>877800</v>
      </c>
      <c r="O121" s="51"/>
      <c r="P121" s="52">
        <f t="shared" si="6"/>
        <v>100</v>
      </c>
      <c r="Q121" s="53"/>
    </row>
    <row r="122" spans="1:17" s="6" customFormat="1" ht="15.75">
      <c r="A122" s="19" t="s">
        <v>228</v>
      </c>
      <c r="B122" s="19" t="s">
        <v>0</v>
      </c>
      <c r="C122" s="19" t="s">
        <v>229</v>
      </c>
      <c r="D122" s="31">
        <v>284552614</v>
      </c>
      <c r="E122" s="31">
        <v>284552614</v>
      </c>
      <c r="F122" s="31">
        <v>284052354.73000002</v>
      </c>
      <c r="G122" s="32">
        <f t="shared" si="4"/>
        <v>99.824194456354562</v>
      </c>
      <c r="H122" s="31">
        <v>8987271</v>
      </c>
      <c r="I122" s="31">
        <v>8987271</v>
      </c>
      <c r="J122" s="31">
        <v>14496235.119999999</v>
      </c>
      <c r="K122" s="26">
        <f>J122/I122%</f>
        <v>161.29740741099272</v>
      </c>
      <c r="L122" s="31">
        <v>293539885</v>
      </c>
      <c r="M122" s="31">
        <v>293539885</v>
      </c>
      <c r="N122" s="55">
        <f t="shared" si="5"/>
        <v>298548589.85000002</v>
      </c>
      <c r="O122" s="56"/>
      <c r="P122" s="57">
        <f t="shared" si="6"/>
        <v>101.70631151197733</v>
      </c>
      <c r="Q122" s="58"/>
    </row>
    <row r="123" spans="1:17" ht="15.75">
      <c r="A123" s="19" t="s">
        <v>230</v>
      </c>
      <c r="B123" s="19" t="s">
        <v>0</v>
      </c>
      <c r="C123" s="19" t="s">
        <v>231</v>
      </c>
      <c r="D123" s="25">
        <v>21122350</v>
      </c>
      <c r="E123" s="25">
        <v>21122350</v>
      </c>
      <c r="F123" s="25">
        <v>20972843.010000002</v>
      </c>
      <c r="G123" s="26">
        <f t="shared" si="4"/>
        <v>99.292185812658161</v>
      </c>
      <c r="H123" s="25">
        <v>144340</v>
      </c>
      <c r="I123" s="25">
        <v>144340</v>
      </c>
      <c r="J123" s="25">
        <v>1651414.87</v>
      </c>
      <c r="K123" s="26">
        <f>J123/I123%</f>
        <v>1144.1145004849661</v>
      </c>
      <c r="L123" s="25">
        <v>21266690</v>
      </c>
      <c r="M123" s="25">
        <v>21266690</v>
      </c>
      <c r="N123" s="50">
        <f t="shared" si="5"/>
        <v>22624257.880000003</v>
      </c>
      <c r="O123" s="51"/>
      <c r="P123" s="52">
        <f t="shared" si="6"/>
        <v>106.38354102119325</v>
      </c>
      <c r="Q123" s="53"/>
    </row>
    <row r="124" spans="1:17" ht="61.9" customHeight="1">
      <c r="A124" s="19" t="s">
        <v>232</v>
      </c>
      <c r="B124" s="19" t="s">
        <v>233</v>
      </c>
      <c r="C124" s="19" t="s">
        <v>234</v>
      </c>
      <c r="D124" s="25">
        <v>19486363</v>
      </c>
      <c r="E124" s="25">
        <v>19486363</v>
      </c>
      <c r="F124" s="25">
        <v>19337627.469999999</v>
      </c>
      <c r="G124" s="26">
        <f t="shared" si="4"/>
        <v>99.236719905094645</v>
      </c>
      <c r="H124" s="25">
        <v>144340</v>
      </c>
      <c r="I124" s="25">
        <v>144340</v>
      </c>
      <c r="J124" s="25">
        <v>1601061.38</v>
      </c>
      <c r="K124" s="26">
        <f>J124/I124%</f>
        <v>1109.2291672440072</v>
      </c>
      <c r="L124" s="25">
        <v>19630703</v>
      </c>
      <c r="M124" s="25">
        <v>19630703</v>
      </c>
      <c r="N124" s="50">
        <f t="shared" si="5"/>
        <v>20938688.849999998</v>
      </c>
      <c r="O124" s="51"/>
      <c r="P124" s="52">
        <f t="shared" si="6"/>
        <v>106.6629598033244</v>
      </c>
      <c r="Q124" s="53"/>
    </row>
    <row r="125" spans="1:17" ht="55.9" customHeight="1">
      <c r="A125" s="19" t="s">
        <v>235</v>
      </c>
      <c r="B125" s="19" t="s">
        <v>233</v>
      </c>
      <c r="C125" s="19" t="s">
        <v>236</v>
      </c>
      <c r="D125" s="25">
        <v>1351677</v>
      </c>
      <c r="E125" s="25">
        <v>1351677</v>
      </c>
      <c r="F125" s="25">
        <v>1350905.54</v>
      </c>
      <c r="G125" s="26">
        <f t="shared" si="4"/>
        <v>99.942925713761497</v>
      </c>
      <c r="H125" s="25">
        <v>0</v>
      </c>
      <c r="I125" s="25">
        <v>0</v>
      </c>
      <c r="J125" s="25">
        <v>0</v>
      </c>
      <c r="K125" s="26">
        <v>0</v>
      </c>
      <c r="L125" s="25">
        <v>1351677</v>
      </c>
      <c r="M125" s="25">
        <v>1351677</v>
      </c>
      <c r="N125" s="50">
        <f t="shared" si="5"/>
        <v>1350905.54</v>
      </c>
      <c r="O125" s="51"/>
      <c r="P125" s="52">
        <f t="shared" si="6"/>
        <v>99.942925713761497</v>
      </c>
      <c r="Q125" s="53"/>
    </row>
    <row r="126" spans="1:17" ht="15.75">
      <c r="A126" s="19" t="s">
        <v>237</v>
      </c>
      <c r="B126" s="19" t="s">
        <v>238</v>
      </c>
      <c r="C126" s="19" t="s">
        <v>239</v>
      </c>
      <c r="D126" s="25">
        <v>284310</v>
      </c>
      <c r="E126" s="25">
        <v>284310</v>
      </c>
      <c r="F126" s="25">
        <v>284310</v>
      </c>
      <c r="G126" s="26">
        <f t="shared" si="4"/>
        <v>100</v>
      </c>
      <c r="H126" s="25">
        <v>0</v>
      </c>
      <c r="I126" s="25">
        <v>0</v>
      </c>
      <c r="J126" s="25">
        <v>50353.49</v>
      </c>
      <c r="K126" s="26">
        <v>0</v>
      </c>
      <c r="L126" s="25">
        <v>284310</v>
      </c>
      <c r="M126" s="25">
        <v>284310</v>
      </c>
      <c r="N126" s="50">
        <f t="shared" si="5"/>
        <v>334663.49</v>
      </c>
      <c r="O126" s="51"/>
      <c r="P126" s="52">
        <f t="shared" si="6"/>
        <v>117.71076993422672</v>
      </c>
      <c r="Q126" s="53"/>
    </row>
    <row r="127" spans="1:17" ht="15.75">
      <c r="A127" s="19" t="s">
        <v>240</v>
      </c>
      <c r="B127" s="19" t="s">
        <v>0</v>
      </c>
      <c r="C127" s="19" t="s">
        <v>241</v>
      </c>
      <c r="D127" s="25">
        <v>165704444</v>
      </c>
      <c r="E127" s="25">
        <v>165704444</v>
      </c>
      <c r="F127" s="25">
        <v>163464981.06</v>
      </c>
      <c r="G127" s="26">
        <f t="shared" si="4"/>
        <v>98.648519686050193</v>
      </c>
      <c r="H127" s="25">
        <v>9839276</v>
      </c>
      <c r="I127" s="25">
        <v>9839276</v>
      </c>
      <c r="J127" s="25">
        <v>8897572.0800000001</v>
      </c>
      <c r="K127" s="26">
        <f>J127/I127%</f>
        <v>90.42913401351889</v>
      </c>
      <c r="L127" s="25">
        <v>175543720</v>
      </c>
      <c r="M127" s="25">
        <v>175543720</v>
      </c>
      <c r="N127" s="50">
        <f t="shared" si="5"/>
        <v>172362553.14000002</v>
      </c>
      <c r="O127" s="51"/>
      <c r="P127" s="52">
        <f t="shared" si="6"/>
        <v>98.187820754852424</v>
      </c>
      <c r="Q127" s="53"/>
    </row>
    <row r="128" spans="1:17" ht="24.6" customHeight="1">
      <c r="A128" s="19" t="s">
        <v>242</v>
      </c>
      <c r="B128" s="19" t="s">
        <v>243</v>
      </c>
      <c r="C128" s="19" t="s">
        <v>244</v>
      </c>
      <c r="D128" s="25">
        <v>33794651</v>
      </c>
      <c r="E128" s="25">
        <v>33794651</v>
      </c>
      <c r="F128" s="25">
        <v>33545471.260000002</v>
      </c>
      <c r="G128" s="26">
        <f t="shared" si="4"/>
        <v>99.26266514780697</v>
      </c>
      <c r="H128" s="25">
        <v>1614202</v>
      </c>
      <c r="I128" s="25">
        <v>1614202</v>
      </c>
      <c r="J128" s="25">
        <v>2139726.8199999998</v>
      </c>
      <c r="K128" s="26">
        <f>J128/I128%</f>
        <v>132.55632318631743</v>
      </c>
      <c r="L128" s="25">
        <v>35408853</v>
      </c>
      <c r="M128" s="25">
        <v>35408853</v>
      </c>
      <c r="N128" s="50">
        <f t="shared" si="5"/>
        <v>35685198.079999998</v>
      </c>
      <c r="O128" s="51"/>
      <c r="P128" s="52">
        <f t="shared" si="6"/>
        <v>100.78044064290926</v>
      </c>
      <c r="Q128" s="53"/>
    </row>
    <row r="129" spans="1:17" ht="66.599999999999994" customHeight="1">
      <c r="A129" s="19" t="s">
        <v>245</v>
      </c>
      <c r="B129" s="19" t="s">
        <v>246</v>
      </c>
      <c r="C129" s="19" t="s">
        <v>247</v>
      </c>
      <c r="D129" s="25">
        <v>121316754</v>
      </c>
      <c r="E129" s="25">
        <v>121316754</v>
      </c>
      <c r="F129" s="25">
        <v>119334902.09999999</v>
      </c>
      <c r="G129" s="26">
        <f t="shared" si="4"/>
        <v>98.366382354740537</v>
      </c>
      <c r="H129" s="25">
        <v>8023156</v>
      </c>
      <c r="I129" s="25">
        <v>8023156</v>
      </c>
      <c r="J129" s="25">
        <v>6118848.2000000002</v>
      </c>
      <c r="K129" s="26">
        <f>J129/I129%</f>
        <v>76.264853880443056</v>
      </c>
      <c r="L129" s="25">
        <v>129339910</v>
      </c>
      <c r="M129" s="25">
        <v>129339910</v>
      </c>
      <c r="N129" s="50">
        <f t="shared" si="5"/>
        <v>125453750.3</v>
      </c>
      <c r="O129" s="51"/>
      <c r="P129" s="52">
        <f t="shared" si="6"/>
        <v>96.9953901313214</v>
      </c>
      <c r="Q129" s="53"/>
    </row>
    <row r="130" spans="1:17" ht="43.15" customHeight="1">
      <c r="A130" s="19" t="s">
        <v>248</v>
      </c>
      <c r="B130" s="19" t="s">
        <v>249</v>
      </c>
      <c r="C130" s="19" t="s">
        <v>250</v>
      </c>
      <c r="D130" s="25">
        <v>1373362</v>
      </c>
      <c r="E130" s="25">
        <v>1373362</v>
      </c>
      <c r="F130" s="25">
        <v>1368181.14</v>
      </c>
      <c r="G130" s="26">
        <f t="shared" si="4"/>
        <v>99.622760787032107</v>
      </c>
      <c r="H130" s="25">
        <v>36990</v>
      </c>
      <c r="I130" s="25">
        <v>36990</v>
      </c>
      <c r="J130" s="25">
        <v>41952.6</v>
      </c>
      <c r="K130" s="26">
        <f>J130/I130%</f>
        <v>113.41605839416059</v>
      </c>
      <c r="L130" s="25">
        <v>1410352</v>
      </c>
      <c r="M130" s="25">
        <v>1410352</v>
      </c>
      <c r="N130" s="50">
        <f t="shared" si="5"/>
        <v>1410133.74</v>
      </c>
      <c r="O130" s="51"/>
      <c r="P130" s="52">
        <f t="shared" si="6"/>
        <v>99.984524430780397</v>
      </c>
      <c r="Q130" s="53"/>
    </row>
    <row r="131" spans="1:17" ht="55.15" customHeight="1">
      <c r="A131" s="19" t="s">
        <v>251</v>
      </c>
      <c r="B131" s="19" t="s">
        <v>249</v>
      </c>
      <c r="C131" s="19" t="s">
        <v>252</v>
      </c>
      <c r="D131" s="25">
        <v>2485681</v>
      </c>
      <c r="E131" s="25">
        <v>2485681</v>
      </c>
      <c r="F131" s="25">
        <v>2485658.5099999998</v>
      </c>
      <c r="G131" s="26">
        <f t="shared" si="4"/>
        <v>99.99909521776928</v>
      </c>
      <c r="H131" s="25">
        <v>51990</v>
      </c>
      <c r="I131" s="25">
        <v>51990</v>
      </c>
      <c r="J131" s="25">
        <v>116182.71</v>
      </c>
      <c r="K131" s="26">
        <f>J131/I131%</f>
        <v>223.4712637045586</v>
      </c>
      <c r="L131" s="25">
        <v>2537671</v>
      </c>
      <c r="M131" s="25">
        <v>2537671</v>
      </c>
      <c r="N131" s="50">
        <f t="shared" si="5"/>
        <v>2601841.2199999997</v>
      </c>
      <c r="O131" s="51"/>
      <c r="P131" s="52">
        <f t="shared" si="6"/>
        <v>102.52870525769494</v>
      </c>
      <c r="Q131" s="53"/>
    </row>
    <row r="132" spans="1:17" ht="25.9" customHeight="1">
      <c r="A132" s="19" t="s">
        <v>253</v>
      </c>
      <c r="B132" s="19" t="s">
        <v>254</v>
      </c>
      <c r="C132" s="19" t="s">
        <v>255</v>
      </c>
      <c r="D132" s="25">
        <v>692867</v>
      </c>
      <c r="E132" s="25">
        <v>692867</v>
      </c>
      <c r="F132" s="25">
        <v>692198</v>
      </c>
      <c r="G132" s="26">
        <f t="shared" si="4"/>
        <v>99.903444672642806</v>
      </c>
      <c r="H132" s="25">
        <v>0</v>
      </c>
      <c r="I132" s="25">
        <v>0</v>
      </c>
      <c r="J132" s="25">
        <v>0</v>
      </c>
      <c r="K132" s="26">
        <v>0</v>
      </c>
      <c r="L132" s="25">
        <v>692867</v>
      </c>
      <c r="M132" s="25">
        <v>692867</v>
      </c>
      <c r="N132" s="50">
        <f t="shared" si="5"/>
        <v>692198</v>
      </c>
      <c r="O132" s="51"/>
      <c r="P132" s="52">
        <f t="shared" si="6"/>
        <v>99.903444672642806</v>
      </c>
      <c r="Q132" s="53"/>
    </row>
    <row r="133" spans="1:17" ht="15.75">
      <c r="A133" s="19" t="s">
        <v>256</v>
      </c>
      <c r="B133" s="19" t="s">
        <v>0</v>
      </c>
      <c r="C133" s="19" t="s">
        <v>257</v>
      </c>
      <c r="D133" s="25">
        <v>5210874</v>
      </c>
      <c r="E133" s="25">
        <v>5210874</v>
      </c>
      <c r="F133" s="25">
        <v>5208336.51</v>
      </c>
      <c r="G133" s="26">
        <f t="shared" si="4"/>
        <v>99.951303946324558</v>
      </c>
      <c r="H133" s="25">
        <v>92938</v>
      </c>
      <c r="I133" s="25">
        <v>92938</v>
      </c>
      <c r="J133" s="25">
        <v>278605.49</v>
      </c>
      <c r="K133" s="26">
        <f>J133/I133%</f>
        <v>299.77564612967785</v>
      </c>
      <c r="L133" s="25">
        <v>5303812</v>
      </c>
      <c r="M133" s="25">
        <v>5303812</v>
      </c>
      <c r="N133" s="50">
        <f t="shared" si="5"/>
        <v>5486942</v>
      </c>
      <c r="O133" s="51"/>
      <c r="P133" s="52">
        <f t="shared" si="6"/>
        <v>103.45279960903591</v>
      </c>
      <c r="Q133" s="53"/>
    </row>
    <row r="134" spans="1:17" ht="31.9" customHeight="1">
      <c r="A134" s="24" t="s">
        <v>258</v>
      </c>
      <c r="B134" s="24" t="s">
        <v>254</v>
      </c>
      <c r="C134" s="24" t="s">
        <v>259</v>
      </c>
      <c r="D134" s="25">
        <v>5194584</v>
      </c>
      <c r="E134" s="25">
        <v>5194584</v>
      </c>
      <c r="F134" s="25">
        <v>5192046.51</v>
      </c>
      <c r="G134" s="26">
        <f t="shared" si="4"/>
        <v>99.951151237519696</v>
      </c>
      <c r="H134" s="25">
        <v>92938</v>
      </c>
      <c r="I134" s="25">
        <v>92938</v>
      </c>
      <c r="J134" s="25">
        <v>278605.49</v>
      </c>
      <c r="K134" s="26">
        <f>J134/I134%</f>
        <v>299.77564612967785</v>
      </c>
      <c r="L134" s="25">
        <v>5287522</v>
      </c>
      <c r="M134" s="25">
        <v>5287522</v>
      </c>
      <c r="N134" s="50">
        <f t="shared" si="5"/>
        <v>5470652</v>
      </c>
      <c r="O134" s="51"/>
      <c r="P134" s="52">
        <f t="shared" si="6"/>
        <v>103.46343712612449</v>
      </c>
      <c r="Q134" s="53"/>
    </row>
    <row r="135" spans="1:17" ht="24" customHeight="1">
      <c r="A135" s="24" t="s">
        <v>260</v>
      </c>
      <c r="B135" s="24" t="s">
        <v>254</v>
      </c>
      <c r="C135" s="24" t="s">
        <v>261</v>
      </c>
      <c r="D135" s="25">
        <v>16290</v>
      </c>
      <c r="E135" s="25">
        <v>16290</v>
      </c>
      <c r="F135" s="25">
        <v>16290</v>
      </c>
      <c r="G135" s="26">
        <f t="shared" si="4"/>
        <v>100</v>
      </c>
      <c r="H135" s="25" t="s">
        <v>11</v>
      </c>
      <c r="I135" s="25" t="s">
        <v>11</v>
      </c>
      <c r="J135" s="25">
        <v>0</v>
      </c>
      <c r="K135" s="26">
        <v>0</v>
      </c>
      <c r="L135" s="25">
        <v>16290</v>
      </c>
      <c r="M135" s="25">
        <v>16290</v>
      </c>
      <c r="N135" s="50">
        <f>F135+J135</f>
        <v>16290</v>
      </c>
      <c r="O135" s="51"/>
      <c r="P135" s="52">
        <f t="shared" si="6"/>
        <v>100</v>
      </c>
      <c r="Q135" s="53"/>
    </row>
    <row r="136" spans="1:17" ht="25.15" customHeight="1">
      <c r="A136" s="19" t="s">
        <v>262</v>
      </c>
      <c r="B136" s="19" t="s">
        <v>254</v>
      </c>
      <c r="C136" s="19" t="s">
        <v>263</v>
      </c>
      <c r="D136" s="25">
        <v>830255</v>
      </c>
      <c r="E136" s="25">
        <v>830255</v>
      </c>
      <c r="F136" s="25">
        <v>830233.54</v>
      </c>
      <c r="G136" s="26">
        <f t="shared" si="4"/>
        <v>99.99741525194068</v>
      </c>
      <c r="H136" s="25">
        <v>20000</v>
      </c>
      <c r="I136" s="25">
        <v>20000</v>
      </c>
      <c r="J136" s="25">
        <v>202256.26</v>
      </c>
      <c r="K136" s="26">
        <f>J136/I136%</f>
        <v>1011.2813000000001</v>
      </c>
      <c r="L136" s="25">
        <v>850255</v>
      </c>
      <c r="M136" s="25">
        <v>850255</v>
      </c>
      <c r="N136" s="50">
        <f t="shared" si="5"/>
        <v>1032489.8</v>
      </c>
      <c r="O136" s="51"/>
      <c r="P136" s="52">
        <f t="shared" si="6"/>
        <v>121.43295834778979</v>
      </c>
      <c r="Q136" s="53"/>
    </row>
    <row r="137" spans="1:17" ht="21.6" customHeight="1">
      <c r="A137" s="19" t="s">
        <v>264</v>
      </c>
      <c r="B137" s="19" t="s">
        <v>0</v>
      </c>
      <c r="C137" s="19" t="s">
        <v>265</v>
      </c>
      <c r="D137" s="25">
        <v>35246028</v>
      </c>
      <c r="E137" s="25">
        <v>35246028</v>
      </c>
      <c r="F137" s="25">
        <v>35105446.850000001</v>
      </c>
      <c r="G137" s="26">
        <f t="shared" si="4"/>
        <v>99.601143283436073</v>
      </c>
      <c r="H137" s="25">
        <v>3374350</v>
      </c>
      <c r="I137" s="25">
        <v>3374350</v>
      </c>
      <c r="J137" s="25">
        <v>5074221.25</v>
      </c>
      <c r="K137" s="26">
        <f>J137/I137%</f>
        <v>150.37625764962141</v>
      </c>
      <c r="L137" s="25">
        <v>38620378</v>
      </c>
      <c r="M137" s="25">
        <v>38620378</v>
      </c>
      <c r="N137" s="50">
        <f t="shared" si="5"/>
        <v>40179668.100000001</v>
      </c>
      <c r="O137" s="51"/>
      <c r="P137" s="52">
        <f t="shared" si="6"/>
        <v>104.03748016138009</v>
      </c>
      <c r="Q137" s="53"/>
    </row>
    <row r="138" spans="1:17" ht="31.9" customHeight="1">
      <c r="A138" s="19" t="s">
        <v>266</v>
      </c>
      <c r="B138" s="19" t="s">
        <v>267</v>
      </c>
      <c r="C138" s="19" t="s">
        <v>268</v>
      </c>
      <c r="D138" s="25">
        <v>32147410</v>
      </c>
      <c r="E138" s="25">
        <v>32147410</v>
      </c>
      <c r="F138" s="25">
        <v>32125937.300000001</v>
      </c>
      <c r="G138" s="26">
        <f t="shared" ref="G138:G201" si="8">F138/E138%</f>
        <v>99.933205505513513</v>
      </c>
      <c r="H138" s="25">
        <v>3313580</v>
      </c>
      <c r="I138" s="25">
        <v>3313580</v>
      </c>
      <c r="J138" s="25">
        <v>5013451.25</v>
      </c>
      <c r="K138" s="26">
        <f t="shared" ref="K138:K201" si="9">J138/I138%</f>
        <v>151.30014214233546</v>
      </c>
      <c r="L138" s="25">
        <v>35460990</v>
      </c>
      <c r="M138" s="25">
        <v>35460990</v>
      </c>
      <c r="N138" s="50">
        <f t="shared" ref="N138:N201" si="10">F138+J138</f>
        <v>37139388.549999997</v>
      </c>
      <c r="O138" s="51"/>
      <c r="P138" s="52">
        <f t="shared" ref="P138:P201" si="11">N138/M138%</f>
        <v>104.7330842991129</v>
      </c>
      <c r="Q138" s="53"/>
    </row>
    <row r="139" spans="1:17" ht="15.75">
      <c r="A139" s="19" t="s">
        <v>269</v>
      </c>
      <c r="B139" s="19" t="s">
        <v>0</v>
      </c>
      <c r="C139" s="19" t="s">
        <v>270</v>
      </c>
      <c r="D139" s="25">
        <v>1671918</v>
      </c>
      <c r="E139" s="25">
        <v>1671918</v>
      </c>
      <c r="F139" s="25">
        <v>1585435.74</v>
      </c>
      <c r="G139" s="26">
        <f t="shared" si="8"/>
        <v>94.827362346717962</v>
      </c>
      <c r="H139" s="25">
        <v>60770</v>
      </c>
      <c r="I139" s="25">
        <v>60770</v>
      </c>
      <c r="J139" s="25">
        <v>60770</v>
      </c>
      <c r="K139" s="26">
        <f t="shared" si="9"/>
        <v>99.999999999999986</v>
      </c>
      <c r="L139" s="25">
        <v>1732688</v>
      </c>
      <c r="M139" s="25">
        <v>1732688</v>
      </c>
      <c r="N139" s="50">
        <f t="shared" si="10"/>
        <v>1646205.74</v>
      </c>
      <c r="O139" s="51"/>
      <c r="P139" s="52">
        <f t="shared" si="11"/>
        <v>95.008780576768572</v>
      </c>
      <c r="Q139" s="53"/>
    </row>
    <row r="140" spans="1:17" ht="50.45" customHeight="1">
      <c r="A140" s="24" t="s">
        <v>271</v>
      </c>
      <c r="B140" s="24" t="s">
        <v>272</v>
      </c>
      <c r="C140" s="24" t="s">
        <v>273</v>
      </c>
      <c r="D140" s="25">
        <v>1671918</v>
      </c>
      <c r="E140" s="25">
        <v>1671918</v>
      </c>
      <c r="F140" s="25">
        <v>1585435.74</v>
      </c>
      <c r="G140" s="26">
        <f t="shared" si="8"/>
        <v>94.827362346717962</v>
      </c>
      <c r="H140" s="25">
        <v>60770</v>
      </c>
      <c r="I140" s="25">
        <v>60770</v>
      </c>
      <c r="J140" s="25">
        <v>60770</v>
      </c>
      <c r="K140" s="26">
        <f t="shared" si="9"/>
        <v>99.999999999999986</v>
      </c>
      <c r="L140" s="25">
        <v>1732688</v>
      </c>
      <c r="M140" s="25">
        <v>1732688</v>
      </c>
      <c r="N140" s="50">
        <f t="shared" si="10"/>
        <v>1646205.74</v>
      </c>
      <c r="O140" s="51"/>
      <c r="P140" s="52">
        <f t="shared" si="11"/>
        <v>95.008780576768572</v>
      </c>
      <c r="Q140" s="53"/>
    </row>
    <row r="141" spans="1:17" ht="40.15" customHeight="1">
      <c r="A141" s="19" t="s">
        <v>274</v>
      </c>
      <c r="B141" s="19" t="s">
        <v>0</v>
      </c>
      <c r="C141" s="19" t="s">
        <v>275</v>
      </c>
      <c r="D141" s="25">
        <v>1217700</v>
      </c>
      <c r="E141" s="25">
        <v>1217700</v>
      </c>
      <c r="F141" s="25">
        <v>1186392.01</v>
      </c>
      <c r="G141" s="26">
        <f t="shared" si="8"/>
        <v>97.42892420136323</v>
      </c>
      <c r="H141" s="25">
        <v>0</v>
      </c>
      <c r="I141" s="25">
        <v>0</v>
      </c>
      <c r="J141" s="25">
        <v>0</v>
      </c>
      <c r="K141" s="26">
        <v>0</v>
      </c>
      <c r="L141" s="25">
        <v>1217700</v>
      </c>
      <c r="M141" s="25">
        <v>1217700</v>
      </c>
      <c r="N141" s="50">
        <f t="shared" si="10"/>
        <v>1186392.01</v>
      </c>
      <c r="O141" s="51"/>
      <c r="P141" s="52">
        <f t="shared" si="11"/>
        <v>97.42892420136323</v>
      </c>
      <c r="Q141" s="53"/>
    </row>
    <row r="142" spans="1:17" ht="38.450000000000003" customHeight="1">
      <c r="A142" s="24" t="s">
        <v>276</v>
      </c>
      <c r="B142" s="24" t="s">
        <v>277</v>
      </c>
      <c r="C142" s="24" t="s">
        <v>278</v>
      </c>
      <c r="D142" s="25">
        <v>162000</v>
      </c>
      <c r="E142" s="25">
        <v>162000</v>
      </c>
      <c r="F142" s="25">
        <v>161976.39000000001</v>
      </c>
      <c r="G142" s="26">
        <f t="shared" si="8"/>
        <v>99.985425925925938</v>
      </c>
      <c r="H142" s="25">
        <v>0</v>
      </c>
      <c r="I142" s="25">
        <v>0</v>
      </c>
      <c r="J142" s="25">
        <v>0</v>
      </c>
      <c r="K142" s="26">
        <v>0</v>
      </c>
      <c r="L142" s="25">
        <v>162000</v>
      </c>
      <c r="M142" s="25">
        <v>162000</v>
      </c>
      <c r="N142" s="50">
        <f t="shared" si="10"/>
        <v>161976.39000000001</v>
      </c>
      <c r="O142" s="51"/>
      <c r="P142" s="52">
        <f t="shared" si="11"/>
        <v>99.985425925925938</v>
      </c>
      <c r="Q142" s="53"/>
    </row>
    <row r="143" spans="1:17" ht="42.6" customHeight="1">
      <c r="A143" s="24" t="s">
        <v>279</v>
      </c>
      <c r="B143" s="24" t="s">
        <v>277</v>
      </c>
      <c r="C143" s="24" t="s">
        <v>280</v>
      </c>
      <c r="D143" s="25">
        <v>822400</v>
      </c>
      <c r="E143" s="25">
        <v>822400</v>
      </c>
      <c r="F143" s="25">
        <v>822400</v>
      </c>
      <c r="G143" s="26">
        <f t="shared" si="8"/>
        <v>100</v>
      </c>
      <c r="H143" s="25">
        <v>0</v>
      </c>
      <c r="I143" s="25">
        <v>0</v>
      </c>
      <c r="J143" s="25">
        <v>0</v>
      </c>
      <c r="K143" s="26">
        <v>0</v>
      </c>
      <c r="L143" s="25">
        <v>822400</v>
      </c>
      <c r="M143" s="25">
        <v>822400</v>
      </c>
      <c r="N143" s="50">
        <f t="shared" si="10"/>
        <v>822400</v>
      </c>
      <c r="O143" s="51"/>
      <c r="P143" s="52">
        <f t="shared" si="11"/>
        <v>100</v>
      </c>
      <c r="Q143" s="53"/>
    </row>
    <row r="144" spans="1:17" ht="40.15" customHeight="1">
      <c r="A144" s="24" t="s">
        <v>281</v>
      </c>
      <c r="B144" s="24" t="s">
        <v>277</v>
      </c>
      <c r="C144" s="24" t="s">
        <v>282</v>
      </c>
      <c r="D144" s="25">
        <v>233300</v>
      </c>
      <c r="E144" s="25">
        <v>233300</v>
      </c>
      <c r="F144" s="25">
        <v>202015.62</v>
      </c>
      <c r="G144" s="26">
        <f t="shared" si="8"/>
        <v>86.590492927561073</v>
      </c>
      <c r="H144" s="25">
        <v>0</v>
      </c>
      <c r="I144" s="25">
        <v>0</v>
      </c>
      <c r="J144" s="25">
        <v>0</v>
      </c>
      <c r="K144" s="26">
        <v>0</v>
      </c>
      <c r="L144" s="25">
        <v>233300</v>
      </c>
      <c r="M144" s="25">
        <v>233300</v>
      </c>
      <c r="N144" s="50">
        <f t="shared" si="10"/>
        <v>202015.62</v>
      </c>
      <c r="O144" s="51"/>
      <c r="P144" s="52">
        <f t="shared" si="11"/>
        <v>86.590492927561073</v>
      </c>
      <c r="Q144" s="53"/>
    </row>
    <row r="145" spans="1:17" ht="30.6" customHeight="1">
      <c r="A145" s="19" t="s">
        <v>283</v>
      </c>
      <c r="B145" s="19" t="s">
        <v>0</v>
      </c>
      <c r="C145" s="19" t="s">
        <v>284</v>
      </c>
      <c r="D145" s="25">
        <v>209000</v>
      </c>
      <c r="E145" s="25">
        <v>209000</v>
      </c>
      <c r="F145" s="25">
        <v>207681.8</v>
      </c>
      <c r="G145" s="26">
        <f t="shared" si="8"/>
        <v>99.369282296650709</v>
      </c>
      <c r="H145" s="25">
        <v>0</v>
      </c>
      <c r="I145" s="25">
        <v>0</v>
      </c>
      <c r="J145" s="25">
        <v>0</v>
      </c>
      <c r="K145" s="26">
        <v>0</v>
      </c>
      <c r="L145" s="25">
        <v>209000</v>
      </c>
      <c r="M145" s="25">
        <v>209000</v>
      </c>
      <c r="N145" s="50">
        <f t="shared" si="10"/>
        <v>207681.8</v>
      </c>
      <c r="O145" s="51"/>
      <c r="P145" s="52">
        <f t="shared" si="11"/>
        <v>99.369282296650709</v>
      </c>
      <c r="Q145" s="53"/>
    </row>
    <row r="146" spans="1:17" ht="15.75">
      <c r="A146" s="24" t="s">
        <v>285</v>
      </c>
      <c r="B146" s="24" t="s">
        <v>277</v>
      </c>
      <c r="C146" s="24" t="s">
        <v>286</v>
      </c>
      <c r="D146" s="25">
        <v>209000</v>
      </c>
      <c r="E146" s="25">
        <v>209000</v>
      </c>
      <c r="F146" s="25">
        <v>207681.8</v>
      </c>
      <c r="G146" s="26">
        <f t="shared" si="8"/>
        <v>99.369282296650709</v>
      </c>
      <c r="H146" s="25">
        <v>0</v>
      </c>
      <c r="I146" s="25">
        <v>0</v>
      </c>
      <c r="J146" s="25">
        <v>0</v>
      </c>
      <c r="K146" s="26">
        <v>0</v>
      </c>
      <c r="L146" s="25">
        <v>209000</v>
      </c>
      <c r="M146" s="25">
        <v>209000</v>
      </c>
      <c r="N146" s="50">
        <f t="shared" si="10"/>
        <v>207681.8</v>
      </c>
      <c r="O146" s="51"/>
      <c r="P146" s="52">
        <f t="shared" si="11"/>
        <v>99.369282296650709</v>
      </c>
      <c r="Q146" s="53"/>
    </row>
    <row r="147" spans="1:17" ht="15.75">
      <c r="A147" s="19" t="s">
        <v>287</v>
      </c>
      <c r="B147" s="19" t="s">
        <v>0</v>
      </c>
      <c r="C147" s="19" t="s">
        <v>288</v>
      </c>
      <c r="D147" s="25">
        <v>7769406</v>
      </c>
      <c r="E147" s="25">
        <v>7769406</v>
      </c>
      <c r="F147" s="25">
        <v>7727453.7800000003</v>
      </c>
      <c r="G147" s="26">
        <f t="shared" si="8"/>
        <v>99.460033109352253</v>
      </c>
      <c r="H147" s="25">
        <v>1159523</v>
      </c>
      <c r="I147" s="25">
        <v>1159523</v>
      </c>
      <c r="J147" s="25">
        <v>1455645.31</v>
      </c>
      <c r="K147" s="26">
        <f t="shared" si="9"/>
        <v>125.5382868645124</v>
      </c>
      <c r="L147" s="25">
        <v>8928929</v>
      </c>
      <c r="M147" s="25">
        <v>8928929</v>
      </c>
      <c r="N147" s="50">
        <f t="shared" si="10"/>
        <v>9183099.0899999999</v>
      </c>
      <c r="O147" s="51"/>
      <c r="P147" s="52">
        <f t="shared" si="11"/>
        <v>102.84659100772333</v>
      </c>
      <c r="Q147" s="53"/>
    </row>
    <row r="148" spans="1:17" ht="69.599999999999994" customHeight="1">
      <c r="A148" s="19" t="s">
        <v>289</v>
      </c>
      <c r="B148" s="19" t="s">
        <v>0</v>
      </c>
      <c r="C148" s="19" t="s">
        <v>290</v>
      </c>
      <c r="D148" s="25">
        <v>53853</v>
      </c>
      <c r="E148" s="25">
        <v>53853</v>
      </c>
      <c r="F148" s="25">
        <v>38851.96</v>
      </c>
      <c r="G148" s="26">
        <f t="shared" si="8"/>
        <v>72.144467346294547</v>
      </c>
      <c r="H148" s="25">
        <v>0</v>
      </c>
      <c r="I148" s="25">
        <v>0</v>
      </c>
      <c r="J148" s="25">
        <v>0</v>
      </c>
      <c r="K148" s="26">
        <v>0</v>
      </c>
      <c r="L148" s="25">
        <v>53853</v>
      </c>
      <c r="M148" s="25">
        <v>53853</v>
      </c>
      <c r="N148" s="50">
        <f t="shared" si="10"/>
        <v>38851.96</v>
      </c>
      <c r="O148" s="51"/>
      <c r="P148" s="52">
        <f t="shared" si="11"/>
        <v>72.144467346294547</v>
      </c>
      <c r="Q148" s="53"/>
    </row>
    <row r="149" spans="1:17" ht="41.45" customHeight="1">
      <c r="A149" s="24" t="s">
        <v>291</v>
      </c>
      <c r="B149" s="24" t="s">
        <v>292</v>
      </c>
      <c r="C149" s="24" t="s">
        <v>293</v>
      </c>
      <c r="D149" s="25">
        <v>53853</v>
      </c>
      <c r="E149" s="25">
        <v>53853</v>
      </c>
      <c r="F149" s="25">
        <v>38851.96</v>
      </c>
      <c r="G149" s="26">
        <f t="shared" si="8"/>
        <v>72.144467346294547</v>
      </c>
      <c r="H149" s="25">
        <v>0</v>
      </c>
      <c r="I149" s="25">
        <v>0</v>
      </c>
      <c r="J149" s="25">
        <v>0</v>
      </c>
      <c r="K149" s="26">
        <v>0</v>
      </c>
      <c r="L149" s="25">
        <v>53853</v>
      </c>
      <c r="M149" s="25">
        <v>53853</v>
      </c>
      <c r="N149" s="50">
        <f t="shared" si="10"/>
        <v>38851.96</v>
      </c>
      <c r="O149" s="51"/>
      <c r="P149" s="52">
        <f t="shared" si="11"/>
        <v>72.144467346294547</v>
      </c>
      <c r="Q149" s="53"/>
    </row>
    <row r="150" spans="1:17" ht="52.9" customHeight="1">
      <c r="A150" s="19" t="s">
        <v>294</v>
      </c>
      <c r="B150" s="19" t="s">
        <v>0</v>
      </c>
      <c r="C150" s="19" t="s">
        <v>295</v>
      </c>
      <c r="D150" s="25">
        <v>4888857</v>
      </c>
      <c r="E150" s="25">
        <v>4888857</v>
      </c>
      <c r="F150" s="25">
        <v>4888855.83</v>
      </c>
      <c r="G150" s="26">
        <f t="shared" si="8"/>
        <v>99.999976068025717</v>
      </c>
      <c r="H150" s="25">
        <v>1159523</v>
      </c>
      <c r="I150" s="25">
        <v>1159523</v>
      </c>
      <c r="J150" s="25">
        <v>1450427.56</v>
      </c>
      <c r="K150" s="26">
        <f t="shared" si="9"/>
        <v>125.08829579059666</v>
      </c>
      <c r="L150" s="25">
        <v>6048380</v>
      </c>
      <c r="M150" s="25">
        <v>6048380</v>
      </c>
      <c r="N150" s="50">
        <f t="shared" si="10"/>
        <v>6339283.3900000006</v>
      </c>
      <c r="O150" s="51"/>
      <c r="P150" s="52">
        <f t="shared" si="11"/>
        <v>104.80960835794048</v>
      </c>
      <c r="Q150" s="53"/>
    </row>
    <row r="151" spans="1:17" ht="54.6" customHeight="1">
      <c r="A151" s="24" t="s">
        <v>296</v>
      </c>
      <c r="B151" s="24" t="s">
        <v>247</v>
      </c>
      <c r="C151" s="24" t="s">
        <v>297</v>
      </c>
      <c r="D151" s="25">
        <v>4157957</v>
      </c>
      <c r="E151" s="25">
        <v>4157957</v>
      </c>
      <c r="F151" s="25">
        <v>4157956.8</v>
      </c>
      <c r="G151" s="26">
        <f t="shared" si="8"/>
        <v>99.999995189945437</v>
      </c>
      <c r="H151" s="25">
        <v>1111523</v>
      </c>
      <c r="I151" s="25">
        <v>1111523</v>
      </c>
      <c r="J151" s="25">
        <v>1385210.96</v>
      </c>
      <c r="K151" s="26">
        <f t="shared" si="9"/>
        <v>124.62278873221697</v>
      </c>
      <c r="L151" s="25">
        <v>5269480</v>
      </c>
      <c r="M151" s="25">
        <v>5269480</v>
      </c>
      <c r="N151" s="50">
        <f t="shared" si="10"/>
        <v>5543167.7599999998</v>
      </c>
      <c r="O151" s="51"/>
      <c r="P151" s="52">
        <f t="shared" si="11"/>
        <v>105.19382861306997</v>
      </c>
      <c r="Q151" s="53"/>
    </row>
    <row r="152" spans="1:17" ht="36" customHeight="1">
      <c r="A152" s="24" t="s">
        <v>298</v>
      </c>
      <c r="B152" s="24" t="s">
        <v>244</v>
      </c>
      <c r="C152" s="24" t="s">
        <v>299</v>
      </c>
      <c r="D152" s="25">
        <v>730900</v>
      </c>
      <c r="E152" s="25">
        <v>730900</v>
      </c>
      <c r="F152" s="25">
        <v>730899.03</v>
      </c>
      <c r="G152" s="26">
        <f t="shared" si="8"/>
        <v>99.999867286906564</v>
      </c>
      <c r="H152" s="25">
        <v>48000</v>
      </c>
      <c r="I152" s="25">
        <v>48000</v>
      </c>
      <c r="J152" s="25">
        <v>65216.6</v>
      </c>
      <c r="K152" s="26">
        <f t="shared" si="9"/>
        <v>135.86791666666667</v>
      </c>
      <c r="L152" s="25">
        <v>778900</v>
      </c>
      <c r="M152" s="25">
        <v>778900</v>
      </c>
      <c r="N152" s="50">
        <f t="shared" si="10"/>
        <v>796115.63</v>
      </c>
      <c r="O152" s="51"/>
      <c r="P152" s="52">
        <f t="shared" si="11"/>
        <v>102.21024906920016</v>
      </c>
      <c r="Q152" s="53"/>
    </row>
    <row r="153" spans="1:17" ht="42" customHeight="1">
      <c r="A153" s="19" t="s">
        <v>300</v>
      </c>
      <c r="B153" s="19" t="s">
        <v>0</v>
      </c>
      <c r="C153" s="19" t="s">
        <v>301</v>
      </c>
      <c r="D153" s="25">
        <v>1320462</v>
      </c>
      <c r="E153" s="25">
        <v>1320462</v>
      </c>
      <c r="F153" s="25">
        <v>1307093.81</v>
      </c>
      <c r="G153" s="26">
        <f t="shared" si="8"/>
        <v>98.987612668899217</v>
      </c>
      <c r="H153" s="25">
        <v>0</v>
      </c>
      <c r="I153" s="25">
        <v>0</v>
      </c>
      <c r="J153" s="25">
        <v>0</v>
      </c>
      <c r="K153" s="26">
        <v>0</v>
      </c>
      <c r="L153" s="25">
        <v>1320462</v>
      </c>
      <c r="M153" s="25">
        <v>1320462</v>
      </c>
      <c r="N153" s="50">
        <f t="shared" si="10"/>
        <v>1307093.81</v>
      </c>
      <c r="O153" s="51"/>
      <c r="P153" s="52">
        <f t="shared" si="11"/>
        <v>98.987612668899217</v>
      </c>
      <c r="Q153" s="53"/>
    </row>
    <row r="154" spans="1:17" ht="39" customHeight="1">
      <c r="A154" s="24" t="s">
        <v>302</v>
      </c>
      <c r="B154" s="24" t="s">
        <v>303</v>
      </c>
      <c r="C154" s="24" t="s">
        <v>304</v>
      </c>
      <c r="D154" s="25">
        <v>1320462</v>
      </c>
      <c r="E154" s="25">
        <v>1320462</v>
      </c>
      <c r="F154" s="25">
        <v>1307093.81</v>
      </c>
      <c r="G154" s="26">
        <f t="shared" si="8"/>
        <v>98.987612668899217</v>
      </c>
      <c r="H154" s="25">
        <v>0</v>
      </c>
      <c r="I154" s="25">
        <v>0</v>
      </c>
      <c r="J154" s="25">
        <v>0</v>
      </c>
      <c r="K154" s="26">
        <v>0</v>
      </c>
      <c r="L154" s="25">
        <v>1320462</v>
      </c>
      <c r="M154" s="25">
        <v>1320462</v>
      </c>
      <c r="N154" s="50">
        <f t="shared" si="10"/>
        <v>1307093.81</v>
      </c>
      <c r="O154" s="51"/>
      <c r="P154" s="52">
        <f t="shared" si="11"/>
        <v>98.987612668899217</v>
      </c>
      <c r="Q154" s="53"/>
    </row>
    <row r="155" spans="1:17" ht="75" customHeight="1">
      <c r="A155" s="19" t="s">
        <v>305</v>
      </c>
      <c r="B155" s="19" t="s">
        <v>303</v>
      </c>
      <c r="C155" s="19" t="s">
        <v>306</v>
      </c>
      <c r="D155" s="25">
        <v>182000</v>
      </c>
      <c r="E155" s="25">
        <v>182000</v>
      </c>
      <c r="F155" s="25">
        <v>182000</v>
      </c>
      <c r="G155" s="26">
        <f t="shared" si="8"/>
        <v>100</v>
      </c>
      <c r="H155" s="25">
        <v>0</v>
      </c>
      <c r="I155" s="25">
        <v>0</v>
      </c>
      <c r="J155" s="25">
        <v>0</v>
      </c>
      <c r="K155" s="26">
        <v>0</v>
      </c>
      <c r="L155" s="25">
        <v>182000</v>
      </c>
      <c r="M155" s="25">
        <v>182000</v>
      </c>
      <c r="N155" s="50">
        <f t="shared" si="10"/>
        <v>182000</v>
      </c>
      <c r="O155" s="51"/>
      <c r="P155" s="52">
        <f t="shared" si="11"/>
        <v>100</v>
      </c>
      <c r="Q155" s="53"/>
    </row>
    <row r="156" spans="1:17" ht="15.75">
      <c r="A156" s="19" t="s">
        <v>307</v>
      </c>
      <c r="B156" s="19" t="s">
        <v>0</v>
      </c>
      <c r="C156" s="19" t="s">
        <v>308</v>
      </c>
      <c r="D156" s="25">
        <v>1324234</v>
      </c>
      <c r="E156" s="25">
        <v>1324234</v>
      </c>
      <c r="F156" s="25">
        <v>1310652.18</v>
      </c>
      <c r="G156" s="26">
        <f t="shared" si="8"/>
        <v>98.974364047441767</v>
      </c>
      <c r="H156" s="25">
        <v>0</v>
      </c>
      <c r="I156" s="25">
        <v>0</v>
      </c>
      <c r="J156" s="25">
        <v>5217.75</v>
      </c>
      <c r="K156" s="26">
        <v>0</v>
      </c>
      <c r="L156" s="25">
        <v>1324234</v>
      </c>
      <c r="M156" s="25">
        <v>1324234</v>
      </c>
      <c r="N156" s="50">
        <f t="shared" si="10"/>
        <v>1315869.93</v>
      </c>
      <c r="O156" s="51"/>
      <c r="P156" s="52">
        <f t="shared" si="11"/>
        <v>99.368384288577388</v>
      </c>
      <c r="Q156" s="53"/>
    </row>
    <row r="157" spans="1:17" ht="39.6" customHeight="1">
      <c r="A157" s="24" t="s">
        <v>309</v>
      </c>
      <c r="B157" s="24" t="s">
        <v>250</v>
      </c>
      <c r="C157" s="24" t="s">
        <v>310</v>
      </c>
      <c r="D157" s="25">
        <v>1324234</v>
      </c>
      <c r="E157" s="25">
        <v>1324234</v>
      </c>
      <c r="F157" s="25">
        <v>1310652.18</v>
      </c>
      <c r="G157" s="26">
        <f t="shared" si="8"/>
        <v>98.974364047441767</v>
      </c>
      <c r="H157" s="25">
        <v>0</v>
      </c>
      <c r="I157" s="25">
        <v>0</v>
      </c>
      <c r="J157" s="25">
        <v>5217.75</v>
      </c>
      <c r="K157" s="26">
        <v>0</v>
      </c>
      <c r="L157" s="25">
        <v>1324234</v>
      </c>
      <c r="M157" s="25">
        <v>1324234</v>
      </c>
      <c r="N157" s="50">
        <f t="shared" si="10"/>
        <v>1315869.93</v>
      </c>
      <c r="O157" s="51"/>
      <c r="P157" s="52">
        <f t="shared" si="11"/>
        <v>99.368384288577388</v>
      </c>
      <c r="Q157" s="53"/>
    </row>
    <row r="158" spans="1:17" ht="15.75">
      <c r="A158" s="19" t="s">
        <v>311</v>
      </c>
      <c r="B158" s="19" t="s">
        <v>0</v>
      </c>
      <c r="C158" s="19" t="s">
        <v>312</v>
      </c>
      <c r="D158" s="25">
        <v>9549453</v>
      </c>
      <c r="E158" s="25">
        <v>9549453</v>
      </c>
      <c r="F158" s="25">
        <v>9545587.7400000002</v>
      </c>
      <c r="G158" s="26">
        <f t="shared" si="8"/>
        <v>99.959523754920838</v>
      </c>
      <c r="H158" s="25">
        <v>511992</v>
      </c>
      <c r="I158" s="25">
        <v>511992</v>
      </c>
      <c r="J158" s="25">
        <v>775304.45</v>
      </c>
      <c r="K158" s="26">
        <f t="shared" si="9"/>
        <v>151.42901646900731</v>
      </c>
      <c r="L158" s="25">
        <v>10061445</v>
      </c>
      <c r="M158" s="25">
        <v>10061445</v>
      </c>
      <c r="N158" s="50">
        <f t="shared" si="10"/>
        <v>10320892.189999999</v>
      </c>
      <c r="O158" s="51"/>
      <c r="P158" s="52">
        <f t="shared" si="11"/>
        <v>102.5786275231838</v>
      </c>
      <c r="Q158" s="53"/>
    </row>
    <row r="159" spans="1:17" ht="25.15" customHeight="1">
      <c r="A159" s="19" t="s">
        <v>313</v>
      </c>
      <c r="B159" s="19" t="s">
        <v>314</v>
      </c>
      <c r="C159" s="19" t="s">
        <v>315</v>
      </c>
      <c r="D159" s="25">
        <v>2379669</v>
      </c>
      <c r="E159" s="25">
        <v>2379669</v>
      </c>
      <c r="F159" s="25">
        <v>2379665.79</v>
      </c>
      <c r="G159" s="26">
        <f t="shared" si="8"/>
        <v>99.999865107290134</v>
      </c>
      <c r="H159" s="25">
        <v>7600</v>
      </c>
      <c r="I159" s="25">
        <v>7600</v>
      </c>
      <c r="J159" s="25">
        <v>208631.6</v>
      </c>
      <c r="K159" s="26">
        <f t="shared" si="9"/>
        <v>2745.1526315789474</v>
      </c>
      <c r="L159" s="25">
        <v>2387269</v>
      </c>
      <c r="M159" s="25">
        <v>2387269</v>
      </c>
      <c r="N159" s="50">
        <f t="shared" si="10"/>
        <v>2588297.39</v>
      </c>
      <c r="O159" s="51"/>
      <c r="P159" s="52">
        <f t="shared" si="11"/>
        <v>108.4208520279868</v>
      </c>
      <c r="Q159" s="53"/>
    </row>
    <row r="160" spans="1:17" ht="25.15" customHeight="1">
      <c r="A160" s="19" t="s">
        <v>316</v>
      </c>
      <c r="B160" s="19" t="s">
        <v>314</v>
      </c>
      <c r="C160" s="19" t="s">
        <v>317</v>
      </c>
      <c r="D160" s="25">
        <v>233063</v>
      </c>
      <c r="E160" s="25">
        <v>233063</v>
      </c>
      <c r="F160" s="25">
        <v>233050.23</v>
      </c>
      <c r="G160" s="26">
        <f t="shared" si="8"/>
        <v>99.994520794806547</v>
      </c>
      <c r="H160" s="25">
        <v>0</v>
      </c>
      <c r="I160" s="25">
        <v>0</v>
      </c>
      <c r="J160" s="25">
        <v>1000</v>
      </c>
      <c r="K160" s="26">
        <v>0</v>
      </c>
      <c r="L160" s="25">
        <v>233063</v>
      </c>
      <c r="M160" s="25">
        <v>233063</v>
      </c>
      <c r="N160" s="50">
        <f t="shared" si="10"/>
        <v>234050.23</v>
      </c>
      <c r="O160" s="51"/>
      <c r="P160" s="52">
        <f t="shared" si="11"/>
        <v>100.42358932992367</v>
      </c>
      <c r="Q160" s="53"/>
    </row>
    <row r="161" spans="1:17" ht="49.15" customHeight="1">
      <c r="A161" s="19" t="s">
        <v>318</v>
      </c>
      <c r="B161" s="19" t="s">
        <v>319</v>
      </c>
      <c r="C161" s="19" t="s">
        <v>320</v>
      </c>
      <c r="D161" s="25">
        <v>4928784</v>
      </c>
      <c r="E161" s="25">
        <v>4928784</v>
      </c>
      <c r="F161" s="25">
        <v>4927503.55</v>
      </c>
      <c r="G161" s="26">
        <f t="shared" si="8"/>
        <v>99.974020975559085</v>
      </c>
      <c r="H161" s="25">
        <v>504392</v>
      </c>
      <c r="I161" s="25">
        <v>504392</v>
      </c>
      <c r="J161" s="25">
        <v>565222.85</v>
      </c>
      <c r="K161" s="26">
        <f t="shared" si="9"/>
        <v>112.06023291408269</v>
      </c>
      <c r="L161" s="25">
        <v>5433176</v>
      </c>
      <c r="M161" s="25">
        <v>5433176</v>
      </c>
      <c r="N161" s="50">
        <f t="shared" si="10"/>
        <v>5492726.3999999994</v>
      </c>
      <c r="O161" s="51"/>
      <c r="P161" s="52">
        <f t="shared" si="11"/>
        <v>101.09605137032187</v>
      </c>
      <c r="Q161" s="53"/>
    </row>
    <row r="162" spans="1:17" ht="25.9" customHeight="1">
      <c r="A162" s="19" t="s">
        <v>321</v>
      </c>
      <c r="B162" s="19" t="s">
        <v>0</v>
      </c>
      <c r="C162" s="19" t="s">
        <v>322</v>
      </c>
      <c r="D162" s="25">
        <v>2007937</v>
      </c>
      <c r="E162" s="25">
        <v>2007937</v>
      </c>
      <c r="F162" s="25">
        <v>2005368.17</v>
      </c>
      <c r="G162" s="26">
        <f t="shared" si="8"/>
        <v>99.872066205264403</v>
      </c>
      <c r="H162" s="25">
        <v>0</v>
      </c>
      <c r="I162" s="25">
        <v>0</v>
      </c>
      <c r="J162" s="25">
        <v>450</v>
      </c>
      <c r="K162" s="26">
        <v>0</v>
      </c>
      <c r="L162" s="25">
        <v>2007937</v>
      </c>
      <c r="M162" s="25">
        <v>2007937</v>
      </c>
      <c r="N162" s="50">
        <f t="shared" si="10"/>
        <v>2005818.17</v>
      </c>
      <c r="O162" s="51"/>
      <c r="P162" s="52">
        <f t="shared" si="11"/>
        <v>99.894477266966049</v>
      </c>
      <c r="Q162" s="53"/>
    </row>
    <row r="163" spans="1:17" ht="31.9" customHeight="1">
      <c r="A163" s="24" t="s">
        <v>323</v>
      </c>
      <c r="B163" s="24" t="s">
        <v>324</v>
      </c>
      <c r="C163" s="24" t="s">
        <v>325</v>
      </c>
      <c r="D163" s="25">
        <v>585524</v>
      </c>
      <c r="E163" s="25">
        <v>585524</v>
      </c>
      <c r="F163" s="25">
        <v>585513.81999999995</v>
      </c>
      <c r="G163" s="26">
        <f t="shared" si="8"/>
        <v>99.998261386382111</v>
      </c>
      <c r="H163" s="25">
        <v>0</v>
      </c>
      <c r="I163" s="25">
        <v>0</v>
      </c>
      <c r="J163" s="25">
        <v>0</v>
      </c>
      <c r="K163" s="26">
        <v>0</v>
      </c>
      <c r="L163" s="25">
        <v>585524</v>
      </c>
      <c r="M163" s="25">
        <v>585524</v>
      </c>
      <c r="N163" s="50">
        <f t="shared" si="10"/>
        <v>585513.81999999995</v>
      </c>
      <c r="O163" s="51"/>
      <c r="P163" s="52">
        <f t="shared" si="11"/>
        <v>99.998261386382111</v>
      </c>
      <c r="Q163" s="53"/>
    </row>
    <row r="164" spans="1:17" ht="15.75">
      <c r="A164" s="24" t="s">
        <v>326</v>
      </c>
      <c r="B164" s="24" t="s">
        <v>324</v>
      </c>
      <c r="C164" s="24" t="s">
        <v>327</v>
      </c>
      <c r="D164" s="25">
        <v>1422413</v>
      </c>
      <c r="E164" s="25">
        <v>1422413</v>
      </c>
      <c r="F164" s="25">
        <v>1419854.35</v>
      </c>
      <c r="G164" s="26">
        <f t="shared" si="8"/>
        <v>99.820119051217901</v>
      </c>
      <c r="H164" s="25">
        <v>0</v>
      </c>
      <c r="I164" s="25">
        <v>0</v>
      </c>
      <c r="J164" s="25">
        <v>450</v>
      </c>
      <c r="K164" s="26">
        <v>0</v>
      </c>
      <c r="L164" s="25">
        <v>1422413</v>
      </c>
      <c r="M164" s="25">
        <v>1422413</v>
      </c>
      <c r="N164" s="50">
        <f t="shared" si="10"/>
        <v>1420304.35</v>
      </c>
      <c r="O164" s="51"/>
      <c r="P164" s="52">
        <f t="shared" si="11"/>
        <v>99.851755432493945</v>
      </c>
      <c r="Q164" s="53"/>
    </row>
    <row r="165" spans="1:17" ht="15.75">
      <c r="A165" s="19" t="s">
        <v>328</v>
      </c>
      <c r="B165" s="19" t="s">
        <v>0</v>
      </c>
      <c r="C165" s="19" t="s">
        <v>329</v>
      </c>
      <c r="D165" s="25">
        <v>2096791</v>
      </c>
      <c r="E165" s="25">
        <v>2096791</v>
      </c>
      <c r="F165" s="25">
        <v>2096783.47</v>
      </c>
      <c r="G165" s="26">
        <f t="shared" si="8"/>
        <v>99.999640879801561</v>
      </c>
      <c r="H165" s="25">
        <v>1476820</v>
      </c>
      <c r="I165" s="25">
        <v>1476820</v>
      </c>
      <c r="J165" s="25">
        <v>1477335.23</v>
      </c>
      <c r="K165" s="26">
        <f t="shared" si="9"/>
        <v>100.034887799461</v>
      </c>
      <c r="L165" s="25">
        <v>3573611</v>
      </c>
      <c r="M165" s="25">
        <v>3573611</v>
      </c>
      <c r="N165" s="50">
        <f t="shared" si="10"/>
        <v>3574118.7</v>
      </c>
      <c r="O165" s="51"/>
      <c r="P165" s="52">
        <f t="shared" si="11"/>
        <v>100.01420691843629</v>
      </c>
      <c r="Q165" s="53"/>
    </row>
    <row r="166" spans="1:17" ht="15.75">
      <c r="A166" s="19" t="s">
        <v>330</v>
      </c>
      <c r="B166" s="19" t="s">
        <v>0</v>
      </c>
      <c r="C166" s="19" t="s">
        <v>331</v>
      </c>
      <c r="D166" s="25">
        <v>103474</v>
      </c>
      <c r="E166" s="25">
        <v>103474</v>
      </c>
      <c r="F166" s="25">
        <v>103474</v>
      </c>
      <c r="G166" s="26">
        <f t="shared" si="8"/>
        <v>100</v>
      </c>
      <c r="H166" s="25">
        <v>0</v>
      </c>
      <c r="I166" s="25">
        <v>0</v>
      </c>
      <c r="J166" s="25">
        <v>0</v>
      </c>
      <c r="K166" s="26">
        <v>0</v>
      </c>
      <c r="L166" s="25">
        <v>103474</v>
      </c>
      <c r="M166" s="25">
        <v>103474</v>
      </c>
      <c r="N166" s="50">
        <f t="shared" si="10"/>
        <v>103474</v>
      </c>
      <c r="O166" s="51"/>
      <c r="P166" s="52">
        <f t="shared" si="11"/>
        <v>100</v>
      </c>
      <c r="Q166" s="53"/>
    </row>
    <row r="167" spans="1:17" ht="41.45" customHeight="1">
      <c r="A167" s="24" t="s">
        <v>332</v>
      </c>
      <c r="B167" s="24" t="s">
        <v>333</v>
      </c>
      <c r="C167" s="24" t="s">
        <v>334</v>
      </c>
      <c r="D167" s="25">
        <v>103474</v>
      </c>
      <c r="E167" s="25">
        <v>103474</v>
      </c>
      <c r="F167" s="25">
        <v>103474</v>
      </c>
      <c r="G167" s="26">
        <f t="shared" si="8"/>
        <v>100</v>
      </c>
      <c r="H167" s="25">
        <v>0</v>
      </c>
      <c r="I167" s="25">
        <v>0</v>
      </c>
      <c r="J167" s="25">
        <v>0</v>
      </c>
      <c r="K167" s="26">
        <v>0</v>
      </c>
      <c r="L167" s="25">
        <v>103474</v>
      </c>
      <c r="M167" s="25">
        <v>103474</v>
      </c>
      <c r="N167" s="50">
        <f t="shared" si="10"/>
        <v>103474</v>
      </c>
      <c r="O167" s="51"/>
      <c r="P167" s="52">
        <f t="shared" si="11"/>
        <v>100</v>
      </c>
      <c r="Q167" s="53"/>
    </row>
    <row r="168" spans="1:17" ht="25.15" customHeight="1">
      <c r="A168" s="19" t="s">
        <v>335</v>
      </c>
      <c r="B168" s="19" t="s">
        <v>0</v>
      </c>
      <c r="C168" s="19" t="s">
        <v>336</v>
      </c>
      <c r="D168" s="25">
        <v>1656333</v>
      </c>
      <c r="E168" s="25">
        <v>1656333</v>
      </c>
      <c r="F168" s="25">
        <v>1656325.47</v>
      </c>
      <c r="G168" s="26">
        <f t="shared" si="8"/>
        <v>99.999545381272952</v>
      </c>
      <c r="H168" s="25">
        <v>85000</v>
      </c>
      <c r="I168" s="25">
        <v>85000</v>
      </c>
      <c r="J168" s="25">
        <v>85517.23</v>
      </c>
      <c r="K168" s="26">
        <f t="shared" si="9"/>
        <v>100.60850588235293</v>
      </c>
      <c r="L168" s="25">
        <v>1741333</v>
      </c>
      <c r="M168" s="25">
        <v>1741333</v>
      </c>
      <c r="N168" s="50">
        <f t="shared" si="10"/>
        <v>1741842.7</v>
      </c>
      <c r="O168" s="51"/>
      <c r="P168" s="52">
        <f t="shared" si="11"/>
        <v>100.02927067941627</v>
      </c>
      <c r="Q168" s="53"/>
    </row>
    <row r="169" spans="1:17" ht="43.9" customHeight="1">
      <c r="A169" s="24" t="s">
        <v>337</v>
      </c>
      <c r="B169" s="24" t="s">
        <v>333</v>
      </c>
      <c r="C169" s="24" t="s">
        <v>338</v>
      </c>
      <c r="D169" s="25">
        <v>1656333</v>
      </c>
      <c r="E169" s="25">
        <v>1656333</v>
      </c>
      <c r="F169" s="25">
        <v>1656325.47</v>
      </c>
      <c r="G169" s="26">
        <f t="shared" si="8"/>
        <v>99.999545381272952</v>
      </c>
      <c r="H169" s="25">
        <v>85000</v>
      </c>
      <c r="I169" s="25">
        <v>85000</v>
      </c>
      <c r="J169" s="25">
        <v>85517.23</v>
      </c>
      <c r="K169" s="26">
        <f t="shared" si="9"/>
        <v>100.60850588235293</v>
      </c>
      <c r="L169" s="25">
        <v>1741333</v>
      </c>
      <c r="M169" s="25">
        <v>1741333</v>
      </c>
      <c r="N169" s="50">
        <f t="shared" si="10"/>
        <v>1741842.7</v>
      </c>
      <c r="O169" s="51"/>
      <c r="P169" s="52">
        <f t="shared" si="11"/>
        <v>100.02927067941627</v>
      </c>
      <c r="Q169" s="53"/>
    </row>
    <row r="170" spans="1:17" ht="32.450000000000003" customHeight="1">
      <c r="A170" s="19" t="s">
        <v>339</v>
      </c>
      <c r="B170" s="19" t="s">
        <v>0</v>
      </c>
      <c r="C170" s="19" t="s">
        <v>340</v>
      </c>
      <c r="D170" s="25">
        <v>0</v>
      </c>
      <c r="E170" s="25">
        <v>0</v>
      </c>
      <c r="F170" s="25">
        <v>0</v>
      </c>
      <c r="G170" s="26">
        <v>0</v>
      </c>
      <c r="H170" s="25">
        <v>1291820</v>
      </c>
      <c r="I170" s="25">
        <v>1291820</v>
      </c>
      <c r="J170" s="25">
        <v>1291818</v>
      </c>
      <c r="K170" s="26">
        <f t="shared" si="9"/>
        <v>99.999845179668995</v>
      </c>
      <c r="L170" s="25">
        <v>1291820</v>
      </c>
      <c r="M170" s="25">
        <v>1291820</v>
      </c>
      <c r="N170" s="50">
        <f t="shared" si="10"/>
        <v>1291818</v>
      </c>
      <c r="O170" s="51"/>
      <c r="P170" s="52">
        <f t="shared" si="11"/>
        <v>99.999845179668995</v>
      </c>
      <c r="Q170" s="53"/>
    </row>
    <row r="171" spans="1:17" ht="48.6" customHeight="1">
      <c r="A171" s="24" t="s">
        <v>341</v>
      </c>
      <c r="B171" s="24" t="s">
        <v>333</v>
      </c>
      <c r="C171" s="24" t="s">
        <v>342</v>
      </c>
      <c r="D171" s="25">
        <v>0</v>
      </c>
      <c r="E171" s="25">
        <v>0</v>
      </c>
      <c r="F171" s="25">
        <v>0</v>
      </c>
      <c r="G171" s="26">
        <v>0</v>
      </c>
      <c r="H171" s="25">
        <v>1291820</v>
      </c>
      <c r="I171" s="25">
        <v>1291820</v>
      </c>
      <c r="J171" s="25">
        <v>1291818</v>
      </c>
      <c r="K171" s="26">
        <f t="shared" si="9"/>
        <v>99.999845179668995</v>
      </c>
      <c r="L171" s="25">
        <v>1291820</v>
      </c>
      <c r="M171" s="25">
        <v>1291820</v>
      </c>
      <c r="N171" s="50">
        <f t="shared" si="10"/>
        <v>1291818</v>
      </c>
      <c r="O171" s="51"/>
      <c r="P171" s="52">
        <f t="shared" si="11"/>
        <v>99.999845179668995</v>
      </c>
      <c r="Q171" s="53"/>
    </row>
    <row r="172" spans="1:17" ht="15.75">
      <c r="A172" s="19" t="s">
        <v>343</v>
      </c>
      <c r="B172" s="19" t="s">
        <v>0</v>
      </c>
      <c r="C172" s="19" t="s">
        <v>344</v>
      </c>
      <c r="D172" s="25">
        <v>319854</v>
      </c>
      <c r="E172" s="25">
        <v>319854</v>
      </c>
      <c r="F172" s="25">
        <v>319854</v>
      </c>
      <c r="G172" s="26">
        <f t="shared" si="8"/>
        <v>100</v>
      </c>
      <c r="H172" s="25">
        <v>50000</v>
      </c>
      <c r="I172" s="25">
        <v>50000</v>
      </c>
      <c r="J172" s="25">
        <v>50000</v>
      </c>
      <c r="K172" s="26">
        <f t="shared" si="9"/>
        <v>100</v>
      </c>
      <c r="L172" s="25">
        <v>369854</v>
      </c>
      <c r="M172" s="25">
        <v>369854</v>
      </c>
      <c r="N172" s="50">
        <f t="shared" si="10"/>
        <v>369854</v>
      </c>
      <c r="O172" s="51"/>
      <c r="P172" s="52">
        <f t="shared" si="11"/>
        <v>100</v>
      </c>
      <c r="Q172" s="53"/>
    </row>
    <row r="173" spans="1:17" ht="54" customHeight="1">
      <c r="A173" s="24" t="s">
        <v>345</v>
      </c>
      <c r="B173" s="24" t="s">
        <v>333</v>
      </c>
      <c r="C173" s="24" t="s">
        <v>346</v>
      </c>
      <c r="D173" s="25">
        <v>319854</v>
      </c>
      <c r="E173" s="25">
        <v>319854</v>
      </c>
      <c r="F173" s="25">
        <v>319854</v>
      </c>
      <c r="G173" s="26">
        <f t="shared" si="8"/>
        <v>100</v>
      </c>
      <c r="H173" s="25">
        <v>50000</v>
      </c>
      <c r="I173" s="25">
        <v>50000</v>
      </c>
      <c r="J173" s="25">
        <v>50000</v>
      </c>
      <c r="K173" s="26">
        <f t="shared" si="9"/>
        <v>100</v>
      </c>
      <c r="L173" s="25">
        <v>369854</v>
      </c>
      <c r="M173" s="25">
        <v>369854</v>
      </c>
      <c r="N173" s="50">
        <f t="shared" si="10"/>
        <v>369854</v>
      </c>
      <c r="O173" s="51"/>
      <c r="P173" s="52">
        <f t="shared" si="11"/>
        <v>100</v>
      </c>
      <c r="Q173" s="53"/>
    </row>
    <row r="174" spans="1:17" ht="28.15" customHeight="1">
      <c r="A174" s="19" t="s">
        <v>347</v>
      </c>
      <c r="B174" s="19" t="s">
        <v>0</v>
      </c>
      <c r="C174" s="19" t="s">
        <v>348</v>
      </c>
      <c r="D174" s="25">
        <v>17130</v>
      </c>
      <c r="E174" s="25">
        <v>17130</v>
      </c>
      <c r="F174" s="25">
        <v>17130</v>
      </c>
      <c r="G174" s="26">
        <f t="shared" si="8"/>
        <v>100</v>
      </c>
      <c r="H174" s="25">
        <v>50000</v>
      </c>
      <c r="I174" s="25">
        <v>50000</v>
      </c>
      <c r="J174" s="25">
        <v>50000</v>
      </c>
      <c r="K174" s="26">
        <f t="shared" si="9"/>
        <v>100</v>
      </c>
      <c r="L174" s="25">
        <v>67130</v>
      </c>
      <c r="M174" s="25">
        <v>67130</v>
      </c>
      <c r="N174" s="50">
        <f t="shared" si="10"/>
        <v>67130</v>
      </c>
      <c r="O174" s="51"/>
      <c r="P174" s="52">
        <f t="shared" si="11"/>
        <v>100</v>
      </c>
      <c r="Q174" s="53"/>
    </row>
    <row r="175" spans="1:17" ht="51" customHeight="1">
      <c r="A175" s="24" t="s">
        <v>349</v>
      </c>
      <c r="B175" s="24" t="s">
        <v>333</v>
      </c>
      <c r="C175" s="24" t="s">
        <v>350</v>
      </c>
      <c r="D175" s="25">
        <v>17130</v>
      </c>
      <c r="E175" s="25">
        <v>17130</v>
      </c>
      <c r="F175" s="25">
        <v>17130</v>
      </c>
      <c r="G175" s="26">
        <f t="shared" si="8"/>
        <v>100</v>
      </c>
      <c r="H175" s="25">
        <v>50000</v>
      </c>
      <c r="I175" s="25">
        <v>50000</v>
      </c>
      <c r="J175" s="25">
        <v>50000</v>
      </c>
      <c r="K175" s="26">
        <f t="shared" si="9"/>
        <v>100</v>
      </c>
      <c r="L175" s="25">
        <v>67130</v>
      </c>
      <c r="M175" s="25">
        <v>67130</v>
      </c>
      <c r="N175" s="50">
        <f t="shared" si="10"/>
        <v>67130</v>
      </c>
      <c r="O175" s="51"/>
      <c r="P175" s="52">
        <f t="shared" si="11"/>
        <v>100</v>
      </c>
      <c r="Q175" s="53"/>
    </row>
    <row r="176" spans="1:17" ht="27" customHeight="1">
      <c r="A176" s="19" t="s">
        <v>351</v>
      </c>
      <c r="B176" s="19" t="s">
        <v>0</v>
      </c>
      <c r="C176" s="19" t="s">
        <v>352</v>
      </c>
      <c r="D176" s="25">
        <v>7031232</v>
      </c>
      <c r="E176" s="25">
        <v>7031232</v>
      </c>
      <c r="F176" s="25">
        <v>7025521.6100000003</v>
      </c>
      <c r="G176" s="26">
        <f t="shared" si="8"/>
        <v>99.918785356534954</v>
      </c>
      <c r="H176" s="25">
        <v>1266935</v>
      </c>
      <c r="I176" s="25">
        <v>1266935</v>
      </c>
      <c r="J176" s="25">
        <v>1463260.53</v>
      </c>
      <c r="K176" s="26">
        <f t="shared" si="9"/>
        <v>115.49610122066247</v>
      </c>
      <c r="L176" s="25">
        <v>8298167</v>
      </c>
      <c r="M176" s="25">
        <v>8298167</v>
      </c>
      <c r="N176" s="50">
        <f t="shared" si="10"/>
        <v>8488782.1400000006</v>
      </c>
      <c r="O176" s="51"/>
      <c r="P176" s="52">
        <f t="shared" si="11"/>
        <v>102.29707524565366</v>
      </c>
      <c r="Q176" s="53"/>
    </row>
    <row r="177" spans="1:17" ht="39.6" customHeight="1">
      <c r="A177" s="19" t="s">
        <v>353</v>
      </c>
      <c r="B177" s="19" t="s">
        <v>0</v>
      </c>
      <c r="C177" s="19" t="s">
        <v>354</v>
      </c>
      <c r="D177" s="25">
        <v>0</v>
      </c>
      <c r="E177" s="25">
        <v>0</v>
      </c>
      <c r="F177" s="25">
        <v>0</v>
      </c>
      <c r="G177" s="26">
        <v>0</v>
      </c>
      <c r="H177" s="25">
        <v>141673</v>
      </c>
      <c r="I177" s="25">
        <v>141673</v>
      </c>
      <c r="J177" s="25">
        <v>186556.57</v>
      </c>
      <c r="K177" s="26">
        <f t="shared" si="9"/>
        <v>131.6811036683066</v>
      </c>
      <c r="L177" s="25">
        <v>141673</v>
      </c>
      <c r="M177" s="25">
        <v>141673</v>
      </c>
      <c r="N177" s="50">
        <f t="shared" si="10"/>
        <v>186556.57</v>
      </c>
      <c r="O177" s="51"/>
      <c r="P177" s="52">
        <f t="shared" si="11"/>
        <v>131.6811036683066</v>
      </c>
      <c r="Q177" s="53"/>
    </row>
    <row r="178" spans="1:17" ht="34.9" customHeight="1">
      <c r="A178" s="24" t="s">
        <v>355</v>
      </c>
      <c r="B178" s="24" t="s">
        <v>356</v>
      </c>
      <c r="C178" s="24" t="s">
        <v>357</v>
      </c>
      <c r="D178" s="25">
        <v>0</v>
      </c>
      <c r="E178" s="25">
        <v>0</v>
      </c>
      <c r="F178" s="25">
        <v>0</v>
      </c>
      <c r="G178" s="26">
        <v>0</v>
      </c>
      <c r="H178" s="25">
        <v>33480</v>
      </c>
      <c r="I178" s="25">
        <v>33480</v>
      </c>
      <c r="J178" s="25">
        <v>33480</v>
      </c>
      <c r="K178" s="26">
        <f t="shared" si="9"/>
        <v>100</v>
      </c>
      <c r="L178" s="25">
        <v>33480</v>
      </c>
      <c r="M178" s="25">
        <v>33480</v>
      </c>
      <c r="N178" s="50">
        <f t="shared" si="10"/>
        <v>33480</v>
      </c>
      <c r="O178" s="51"/>
      <c r="P178" s="52">
        <f t="shared" si="11"/>
        <v>100</v>
      </c>
      <c r="Q178" s="53"/>
    </row>
    <row r="179" spans="1:17" ht="47.45" customHeight="1">
      <c r="A179" s="24" t="s">
        <v>358</v>
      </c>
      <c r="B179" s="24" t="s">
        <v>359</v>
      </c>
      <c r="C179" s="24" t="s">
        <v>360</v>
      </c>
      <c r="D179" s="25">
        <v>0</v>
      </c>
      <c r="E179" s="25">
        <v>0</v>
      </c>
      <c r="F179" s="25">
        <v>0</v>
      </c>
      <c r="G179" s="26">
        <v>0</v>
      </c>
      <c r="H179" s="25">
        <v>108193</v>
      </c>
      <c r="I179" s="25">
        <v>108193</v>
      </c>
      <c r="J179" s="25">
        <v>105393</v>
      </c>
      <c r="K179" s="26">
        <f t="shared" si="9"/>
        <v>97.4120322017136</v>
      </c>
      <c r="L179" s="25">
        <v>108193</v>
      </c>
      <c r="M179" s="25">
        <v>108193</v>
      </c>
      <c r="N179" s="50">
        <f t="shared" si="10"/>
        <v>105393</v>
      </c>
      <c r="O179" s="51"/>
      <c r="P179" s="52">
        <f t="shared" si="11"/>
        <v>97.4120322017136</v>
      </c>
      <c r="Q179" s="53"/>
    </row>
    <row r="180" spans="1:17" ht="42.6" customHeight="1">
      <c r="A180" s="24" t="s">
        <v>361</v>
      </c>
      <c r="B180" s="24" t="s">
        <v>359</v>
      </c>
      <c r="C180" s="24" t="s">
        <v>362</v>
      </c>
      <c r="D180" s="25">
        <v>0</v>
      </c>
      <c r="E180" s="25">
        <v>0</v>
      </c>
      <c r="F180" s="25">
        <v>0</v>
      </c>
      <c r="G180" s="26">
        <v>0</v>
      </c>
      <c r="H180" s="25">
        <v>0</v>
      </c>
      <c r="I180" s="25">
        <v>0</v>
      </c>
      <c r="J180" s="25">
        <v>47683.57</v>
      </c>
      <c r="K180" s="26">
        <v>0</v>
      </c>
      <c r="L180" s="25" t="s">
        <v>11</v>
      </c>
      <c r="M180" s="25" t="s">
        <v>11</v>
      </c>
      <c r="N180" s="50">
        <f t="shared" si="10"/>
        <v>47683.57</v>
      </c>
      <c r="O180" s="51"/>
      <c r="P180" s="52">
        <v>0</v>
      </c>
      <c r="Q180" s="53"/>
    </row>
    <row r="181" spans="1:17" ht="15.75">
      <c r="A181" s="19" t="s">
        <v>363</v>
      </c>
      <c r="B181" s="19" t="s">
        <v>359</v>
      </c>
      <c r="C181" s="19" t="s">
        <v>364</v>
      </c>
      <c r="D181" s="25">
        <v>7031232</v>
      </c>
      <c r="E181" s="25">
        <v>7031232</v>
      </c>
      <c r="F181" s="25">
        <v>7025521.6100000003</v>
      </c>
      <c r="G181" s="26">
        <f t="shared" si="8"/>
        <v>99.918785356534954</v>
      </c>
      <c r="H181" s="25">
        <v>805262</v>
      </c>
      <c r="I181" s="25">
        <v>805262</v>
      </c>
      <c r="J181" s="25">
        <v>997455.96</v>
      </c>
      <c r="K181" s="26">
        <f t="shared" si="9"/>
        <v>123.8672581097829</v>
      </c>
      <c r="L181" s="25">
        <v>7836494</v>
      </c>
      <c r="M181" s="25">
        <v>7836494</v>
      </c>
      <c r="N181" s="50">
        <f t="shared" si="10"/>
        <v>8022977.5700000003</v>
      </c>
      <c r="O181" s="51"/>
      <c r="P181" s="52">
        <f t="shared" si="11"/>
        <v>102.37968114312345</v>
      </c>
      <c r="Q181" s="53"/>
    </row>
    <row r="182" spans="1:17" ht="22.9" customHeight="1">
      <c r="A182" s="19" t="s">
        <v>365</v>
      </c>
      <c r="B182" s="19" t="s">
        <v>0</v>
      </c>
      <c r="C182" s="19" t="s">
        <v>366</v>
      </c>
      <c r="D182" s="25">
        <v>0</v>
      </c>
      <c r="E182" s="25">
        <v>0</v>
      </c>
      <c r="F182" s="25">
        <v>0</v>
      </c>
      <c r="G182" s="26">
        <v>0</v>
      </c>
      <c r="H182" s="25">
        <v>320000</v>
      </c>
      <c r="I182" s="25">
        <v>320000</v>
      </c>
      <c r="J182" s="25">
        <v>279248</v>
      </c>
      <c r="K182" s="26">
        <f t="shared" si="9"/>
        <v>87.265000000000001</v>
      </c>
      <c r="L182" s="25">
        <v>320000</v>
      </c>
      <c r="M182" s="25">
        <v>320000</v>
      </c>
      <c r="N182" s="50">
        <f t="shared" si="10"/>
        <v>279248</v>
      </c>
      <c r="O182" s="51"/>
      <c r="P182" s="52">
        <f t="shared" si="11"/>
        <v>87.265000000000001</v>
      </c>
      <c r="Q182" s="53"/>
    </row>
    <row r="183" spans="1:17" ht="90.6" customHeight="1">
      <c r="A183" s="24" t="s">
        <v>367</v>
      </c>
      <c r="B183" s="24" t="s">
        <v>356</v>
      </c>
      <c r="C183" s="24" t="s">
        <v>368</v>
      </c>
      <c r="D183" s="25">
        <v>0</v>
      </c>
      <c r="E183" s="25">
        <v>0</v>
      </c>
      <c r="F183" s="25">
        <v>0</v>
      </c>
      <c r="G183" s="26">
        <v>0</v>
      </c>
      <c r="H183" s="25">
        <v>320000</v>
      </c>
      <c r="I183" s="25">
        <v>320000</v>
      </c>
      <c r="J183" s="25">
        <v>279248</v>
      </c>
      <c r="K183" s="26">
        <f t="shared" si="9"/>
        <v>87.265000000000001</v>
      </c>
      <c r="L183" s="25">
        <v>320000</v>
      </c>
      <c r="M183" s="25">
        <v>320000</v>
      </c>
      <c r="N183" s="50">
        <f t="shared" si="10"/>
        <v>279248</v>
      </c>
      <c r="O183" s="51"/>
      <c r="P183" s="52">
        <f t="shared" si="11"/>
        <v>87.265000000000001</v>
      </c>
      <c r="Q183" s="53"/>
    </row>
    <row r="184" spans="1:17" ht="15.75">
      <c r="A184" s="19" t="s">
        <v>369</v>
      </c>
      <c r="B184" s="19" t="s">
        <v>0</v>
      </c>
      <c r="C184" s="19" t="s">
        <v>370</v>
      </c>
      <c r="D184" s="25">
        <v>4134185</v>
      </c>
      <c r="E184" s="25">
        <v>4134185</v>
      </c>
      <c r="F184" s="25">
        <v>4109120.34</v>
      </c>
      <c r="G184" s="26">
        <f t="shared" si="8"/>
        <v>99.393721858117132</v>
      </c>
      <c r="H184" s="25">
        <v>25715489</v>
      </c>
      <c r="I184" s="25">
        <v>25715489</v>
      </c>
      <c r="J184" s="25">
        <v>25637258.300000001</v>
      </c>
      <c r="K184" s="26">
        <f t="shared" si="9"/>
        <v>99.695783735631082</v>
      </c>
      <c r="L184" s="25">
        <v>29849674</v>
      </c>
      <c r="M184" s="25">
        <v>29849674</v>
      </c>
      <c r="N184" s="50">
        <f t="shared" si="10"/>
        <v>29746378.640000001</v>
      </c>
      <c r="O184" s="51"/>
      <c r="P184" s="52">
        <f t="shared" si="11"/>
        <v>99.653948113470193</v>
      </c>
      <c r="Q184" s="53"/>
    </row>
    <row r="185" spans="1:17" ht="30.6" customHeight="1">
      <c r="A185" s="19" t="s">
        <v>371</v>
      </c>
      <c r="B185" s="19" t="s">
        <v>0</v>
      </c>
      <c r="C185" s="19" t="s">
        <v>372</v>
      </c>
      <c r="D185" s="25">
        <v>1216463</v>
      </c>
      <c r="E185" s="25">
        <v>1216463</v>
      </c>
      <c r="F185" s="25">
        <v>1216462.4099999999</v>
      </c>
      <c r="G185" s="26">
        <f t="shared" si="8"/>
        <v>99.99995149873034</v>
      </c>
      <c r="H185" s="25">
        <v>386440</v>
      </c>
      <c r="I185" s="25">
        <v>386440</v>
      </c>
      <c r="J185" s="25">
        <v>345042</v>
      </c>
      <c r="K185" s="26">
        <f t="shared" si="9"/>
        <v>89.287340854983952</v>
      </c>
      <c r="L185" s="25">
        <v>1602903</v>
      </c>
      <c r="M185" s="25">
        <v>1602903</v>
      </c>
      <c r="N185" s="50">
        <f t="shared" si="10"/>
        <v>1561504.41</v>
      </c>
      <c r="O185" s="51"/>
      <c r="P185" s="52">
        <f t="shared" si="11"/>
        <v>97.417274158199206</v>
      </c>
      <c r="Q185" s="53"/>
    </row>
    <row r="186" spans="1:17" ht="22.15" customHeight="1">
      <c r="A186" s="19" t="s">
        <v>373</v>
      </c>
      <c r="B186" s="19" t="s">
        <v>374</v>
      </c>
      <c r="C186" s="19" t="s">
        <v>375</v>
      </c>
      <c r="D186" s="25">
        <v>920256</v>
      </c>
      <c r="E186" s="25">
        <v>920256</v>
      </c>
      <c r="F186" s="25">
        <v>920255.41</v>
      </c>
      <c r="G186" s="26">
        <f t="shared" si="8"/>
        <v>99.999935887405258</v>
      </c>
      <c r="H186" s="25">
        <v>112056</v>
      </c>
      <c r="I186" s="25">
        <v>112056</v>
      </c>
      <c r="J186" s="25">
        <v>70658</v>
      </c>
      <c r="K186" s="26">
        <f t="shared" si="9"/>
        <v>63.055972013993006</v>
      </c>
      <c r="L186" s="25">
        <v>1032312</v>
      </c>
      <c r="M186" s="25">
        <v>1032312</v>
      </c>
      <c r="N186" s="50">
        <f t="shared" si="10"/>
        <v>990913.41</v>
      </c>
      <c r="O186" s="51"/>
      <c r="P186" s="52">
        <f t="shared" si="11"/>
        <v>95.989721130820911</v>
      </c>
      <c r="Q186" s="53"/>
    </row>
    <row r="187" spans="1:17" ht="40.9" customHeight="1">
      <c r="A187" s="19" t="s">
        <v>376</v>
      </c>
      <c r="B187" s="19" t="s">
        <v>377</v>
      </c>
      <c r="C187" s="19" t="s">
        <v>378</v>
      </c>
      <c r="D187" s="25">
        <v>296207</v>
      </c>
      <c r="E187" s="25">
        <v>296207</v>
      </c>
      <c r="F187" s="25">
        <v>296207</v>
      </c>
      <c r="G187" s="26">
        <f t="shared" si="8"/>
        <v>100</v>
      </c>
      <c r="H187" s="25">
        <v>274384</v>
      </c>
      <c r="I187" s="25">
        <v>274384</v>
      </c>
      <c r="J187" s="25">
        <v>274384</v>
      </c>
      <c r="K187" s="26">
        <f t="shared" si="9"/>
        <v>100</v>
      </c>
      <c r="L187" s="25">
        <v>570591</v>
      </c>
      <c r="M187" s="25">
        <v>570591</v>
      </c>
      <c r="N187" s="50">
        <f t="shared" si="10"/>
        <v>570591</v>
      </c>
      <c r="O187" s="51"/>
      <c r="P187" s="52">
        <f t="shared" si="11"/>
        <v>100</v>
      </c>
      <c r="Q187" s="53"/>
    </row>
    <row r="188" spans="1:17" ht="27" customHeight="1">
      <c r="A188" s="19" t="s">
        <v>379</v>
      </c>
      <c r="B188" s="19" t="s">
        <v>0</v>
      </c>
      <c r="C188" s="19" t="s">
        <v>380</v>
      </c>
      <c r="D188" s="25">
        <v>0</v>
      </c>
      <c r="E188" s="25">
        <v>0</v>
      </c>
      <c r="F188" s="25">
        <v>0</v>
      </c>
      <c r="G188" s="26">
        <v>0</v>
      </c>
      <c r="H188" s="25">
        <v>19604475</v>
      </c>
      <c r="I188" s="25">
        <v>19604475</v>
      </c>
      <c r="J188" s="25">
        <v>19584330.850000001</v>
      </c>
      <c r="K188" s="26">
        <f t="shared" si="9"/>
        <v>99.897247184635148</v>
      </c>
      <c r="L188" s="25">
        <v>19604475</v>
      </c>
      <c r="M188" s="25">
        <v>19604475</v>
      </c>
      <c r="N188" s="50">
        <f t="shared" si="10"/>
        <v>19584330.850000001</v>
      </c>
      <c r="O188" s="51"/>
      <c r="P188" s="52">
        <f t="shared" si="11"/>
        <v>99.897247184635148</v>
      </c>
      <c r="Q188" s="53"/>
    </row>
    <row r="189" spans="1:17" ht="31.5">
      <c r="A189" s="19" t="s">
        <v>381</v>
      </c>
      <c r="B189" s="19" t="s">
        <v>382</v>
      </c>
      <c r="C189" s="19" t="s">
        <v>383</v>
      </c>
      <c r="D189" s="25">
        <v>0</v>
      </c>
      <c r="E189" s="25">
        <v>0</v>
      </c>
      <c r="F189" s="25">
        <v>0</v>
      </c>
      <c r="G189" s="26">
        <v>0</v>
      </c>
      <c r="H189" s="25">
        <v>356954</v>
      </c>
      <c r="I189" s="25">
        <v>356954</v>
      </c>
      <c r="J189" s="25">
        <v>356953.59999999998</v>
      </c>
      <c r="K189" s="26">
        <f t="shared" si="9"/>
        <v>99.999887940743065</v>
      </c>
      <c r="L189" s="25">
        <v>356954</v>
      </c>
      <c r="M189" s="25">
        <v>356954</v>
      </c>
      <c r="N189" s="50">
        <f t="shared" si="10"/>
        <v>356953.59999999998</v>
      </c>
      <c r="O189" s="51"/>
      <c r="P189" s="52">
        <f t="shared" si="11"/>
        <v>99.999887940743065</v>
      </c>
      <c r="Q189" s="53"/>
    </row>
    <row r="190" spans="1:17" ht="24.6" customHeight="1">
      <c r="A190" s="19" t="s">
        <v>384</v>
      </c>
      <c r="B190" s="19" t="s">
        <v>0</v>
      </c>
      <c r="C190" s="19" t="s">
        <v>385</v>
      </c>
      <c r="D190" s="25">
        <v>0</v>
      </c>
      <c r="E190" s="25">
        <v>0</v>
      </c>
      <c r="F190" s="25">
        <v>0</v>
      </c>
      <c r="G190" s="26">
        <v>0</v>
      </c>
      <c r="H190" s="25">
        <v>483520</v>
      </c>
      <c r="I190" s="25">
        <v>483520</v>
      </c>
      <c r="J190" s="25">
        <v>483428.1</v>
      </c>
      <c r="K190" s="26">
        <f t="shared" si="9"/>
        <v>99.980993547319656</v>
      </c>
      <c r="L190" s="25">
        <v>483520</v>
      </c>
      <c r="M190" s="25">
        <v>483520</v>
      </c>
      <c r="N190" s="50">
        <f t="shared" si="10"/>
        <v>483428.1</v>
      </c>
      <c r="O190" s="51"/>
      <c r="P190" s="52">
        <f t="shared" si="11"/>
        <v>99.980993547319656</v>
      </c>
      <c r="Q190" s="53"/>
    </row>
    <row r="191" spans="1:17" ht="20.45" customHeight="1">
      <c r="A191" s="24" t="s">
        <v>386</v>
      </c>
      <c r="B191" s="24" t="s">
        <v>382</v>
      </c>
      <c r="C191" s="24" t="s">
        <v>387</v>
      </c>
      <c r="D191" s="25">
        <v>0</v>
      </c>
      <c r="E191" s="25">
        <v>0</v>
      </c>
      <c r="F191" s="25">
        <v>0</v>
      </c>
      <c r="G191" s="26">
        <v>0</v>
      </c>
      <c r="H191" s="25">
        <v>393986</v>
      </c>
      <c r="I191" s="25">
        <v>393986</v>
      </c>
      <c r="J191" s="25">
        <v>393895.2</v>
      </c>
      <c r="K191" s="26">
        <f t="shared" si="9"/>
        <v>99.976953495809497</v>
      </c>
      <c r="L191" s="25">
        <v>393986</v>
      </c>
      <c r="M191" s="25">
        <v>393986</v>
      </c>
      <c r="N191" s="50">
        <f t="shared" si="10"/>
        <v>393895.2</v>
      </c>
      <c r="O191" s="51"/>
      <c r="P191" s="52">
        <f t="shared" si="11"/>
        <v>99.976953495809497</v>
      </c>
      <c r="Q191" s="53"/>
    </row>
    <row r="192" spans="1:17" ht="39.6" customHeight="1">
      <c r="A192" s="24" t="s">
        <v>388</v>
      </c>
      <c r="B192" s="24" t="s">
        <v>382</v>
      </c>
      <c r="C192" s="24" t="s">
        <v>389</v>
      </c>
      <c r="D192" s="25">
        <v>0</v>
      </c>
      <c r="E192" s="25">
        <v>0</v>
      </c>
      <c r="F192" s="25">
        <v>0</v>
      </c>
      <c r="G192" s="26">
        <v>0</v>
      </c>
      <c r="H192" s="25">
        <v>89534</v>
      </c>
      <c r="I192" s="25">
        <v>89534</v>
      </c>
      <c r="J192" s="25">
        <v>89532.9</v>
      </c>
      <c r="K192" s="26">
        <f t="shared" si="9"/>
        <v>99.998771416445138</v>
      </c>
      <c r="L192" s="25">
        <v>89534</v>
      </c>
      <c r="M192" s="25">
        <v>89534</v>
      </c>
      <c r="N192" s="50">
        <f t="shared" si="10"/>
        <v>89532.9</v>
      </c>
      <c r="O192" s="51"/>
      <c r="P192" s="52">
        <f t="shared" si="11"/>
        <v>99.998771416445138</v>
      </c>
      <c r="Q192" s="53"/>
    </row>
    <row r="193" spans="1:17" ht="35.450000000000003" customHeight="1">
      <c r="A193" s="19" t="s">
        <v>390</v>
      </c>
      <c r="B193" s="19" t="s">
        <v>382</v>
      </c>
      <c r="C193" s="19" t="s">
        <v>391</v>
      </c>
      <c r="D193" s="25">
        <v>0</v>
      </c>
      <c r="E193" s="25">
        <v>0</v>
      </c>
      <c r="F193" s="25">
        <v>0</v>
      </c>
      <c r="G193" s="26">
        <v>0</v>
      </c>
      <c r="H193" s="25">
        <v>395114</v>
      </c>
      <c r="I193" s="25">
        <v>395114</v>
      </c>
      <c r="J193" s="25">
        <v>390113.35</v>
      </c>
      <c r="K193" s="26">
        <f t="shared" si="9"/>
        <v>98.734377926370612</v>
      </c>
      <c r="L193" s="25">
        <v>395114</v>
      </c>
      <c r="M193" s="25">
        <v>395114</v>
      </c>
      <c r="N193" s="50">
        <f t="shared" si="10"/>
        <v>390113.35</v>
      </c>
      <c r="O193" s="51"/>
      <c r="P193" s="52">
        <f t="shared" si="11"/>
        <v>98.734377926370612</v>
      </c>
      <c r="Q193" s="53"/>
    </row>
    <row r="194" spans="1:17" ht="54" customHeight="1">
      <c r="A194" s="19" t="s">
        <v>392</v>
      </c>
      <c r="B194" s="19" t="s">
        <v>382</v>
      </c>
      <c r="C194" s="19" t="s">
        <v>393</v>
      </c>
      <c r="D194" s="25">
        <v>0</v>
      </c>
      <c r="E194" s="25">
        <v>0</v>
      </c>
      <c r="F194" s="25">
        <v>0</v>
      </c>
      <c r="G194" s="26">
        <v>0</v>
      </c>
      <c r="H194" s="25">
        <v>417500</v>
      </c>
      <c r="I194" s="25">
        <v>417500</v>
      </c>
      <c r="J194" s="25">
        <v>416489.2</v>
      </c>
      <c r="K194" s="26">
        <f t="shared" si="9"/>
        <v>99.757892215568859</v>
      </c>
      <c r="L194" s="25">
        <v>417500</v>
      </c>
      <c r="M194" s="25">
        <v>417500</v>
      </c>
      <c r="N194" s="50">
        <f t="shared" si="10"/>
        <v>416489.2</v>
      </c>
      <c r="O194" s="51"/>
      <c r="P194" s="52">
        <f t="shared" si="11"/>
        <v>99.757892215568859</v>
      </c>
      <c r="Q194" s="53"/>
    </row>
    <row r="195" spans="1:17" ht="22.15" customHeight="1">
      <c r="A195" s="19" t="s">
        <v>394</v>
      </c>
      <c r="B195" s="19" t="s">
        <v>0</v>
      </c>
      <c r="C195" s="19" t="s">
        <v>395</v>
      </c>
      <c r="D195" s="25">
        <v>0</v>
      </c>
      <c r="E195" s="25">
        <v>0</v>
      </c>
      <c r="F195" s="25">
        <v>0</v>
      </c>
      <c r="G195" s="26">
        <v>0</v>
      </c>
      <c r="H195" s="25">
        <v>17951387</v>
      </c>
      <c r="I195" s="25">
        <v>17951387</v>
      </c>
      <c r="J195" s="25">
        <v>17937346.600000001</v>
      </c>
      <c r="K195" s="26">
        <f t="shared" si="9"/>
        <v>99.921786544961691</v>
      </c>
      <c r="L195" s="25">
        <v>17951387</v>
      </c>
      <c r="M195" s="25">
        <v>17951387</v>
      </c>
      <c r="N195" s="50">
        <f t="shared" si="10"/>
        <v>17937346.600000001</v>
      </c>
      <c r="O195" s="51"/>
      <c r="P195" s="52">
        <f t="shared" si="11"/>
        <v>99.921786544961691</v>
      </c>
      <c r="Q195" s="53"/>
    </row>
    <row r="196" spans="1:17" ht="48.6" customHeight="1">
      <c r="A196" s="24" t="s">
        <v>396</v>
      </c>
      <c r="B196" s="24" t="s">
        <v>397</v>
      </c>
      <c r="C196" s="24" t="s">
        <v>398</v>
      </c>
      <c r="D196" s="25">
        <v>0</v>
      </c>
      <c r="E196" s="25">
        <v>0</v>
      </c>
      <c r="F196" s="25">
        <v>0</v>
      </c>
      <c r="G196" s="26">
        <v>0</v>
      </c>
      <c r="H196" s="25">
        <v>16418300</v>
      </c>
      <c r="I196" s="25">
        <v>16418300</v>
      </c>
      <c r="J196" s="25">
        <v>16413002.74</v>
      </c>
      <c r="K196" s="26">
        <f t="shared" si="9"/>
        <v>99.967735636454449</v>
      </c>
      <c r="L196" s="25">
        <v>16418300</v>
      </c>
      <c r="M196" s="25">
        <v>16418300</v>
      </c>
      <c r="N196" s="50">
        <f t="shared" si="10"/>
        <v>16413002.74</v>
      </c>
      <c r="O196" s="51"/>
      <c r="P196" s="52">
        <f t="shared" si="11"/>
        <v>99.967735636454449</v>
      </c>
      <c r="Q196" s="53"/>
    </row>
    <row r="197" spans="1:17" ht="59.45" customHeight="1">
      <c r="A197" s="24" t="s">
        <v>399</v>
      </c>
      <c r="B197" s="24" t="s">
        <v>397</v>
      </c>
      <c r="C197" s="24" t="s">
        <v>400</v>
      </c>
      <c r="D197" s="25">
        <v>0</v>
      </c>
      <c r="E197" s="25">
        <v>0</v>
      </c>
      <c r="F197" s="25">
        <v>0</v>
      </c>
      <c r="G197" s="26">
        <v>0</v>
      </c>
      <c r="H197" s="25">
        <v>1533087</v>
      </c>
      <c r="I197" s="25">
        <v>1533087</v>
      </c>
      <c r="J197" s="25">
        <v>1524343.86</v>
      </c>
      <c r="K197" s="26">
        <f t="shared" si="9"/>
        <v>99.42970359803455</v>
      </c>
      <c r="L197" s="25">
        <v>1533087</v>
      </c>
      <c r="M197" s="25">
        <v>1533087</v>
      </c>
      <c r="N197" s="50">
        <f t="shared" si="10"/>
        <v>1524343.86</v>
      </c>
      <c r="O197" s="51"/>
      <c r="P197" s="52">
        <f t="shared" si="11"/>
        <v>99.42970359803455</v>
      </c>
      <c r="Q197" s="53"/>
    </row>
    <row r="198" spans="1:17" ht="34.15" customHeight="1">
      <c r="A198" s="19" t="s">
        <v>401</v>
      </c>
      <c r="B198" s="19" t="s">
        <v>0</v>
      </c>
      <c r="C198" s="19" t="s">
        <v>402</v>
      </c>
      <c r="D198" s="25">
        <v>2339475</v>
      </c>
      <c r="E198" s="25">
        <v>2339475</v>
      </c>
      <c r="F198" s="25">
        <v>2339435.7999999998</v>
      </c>
      <c r="G198" s="26">
        <f t="shared" si="8"/>
        <v>99.998324410391206</v>
      </c>
      <c r="H198" s="25">
        <v>1794574</v>
      </c>
      <c r="I198" s="25">
        <v>1794574</v>
      </c>
      <c r="J198" s="25">
        <v>1786658.5</v>
      </c>
      <c r="K198" s="26">
        <f t="shared" si="9"/>
        <v>99.558920390020134</v>
      </c>
      <c r="L198" s="25">
        <v>4134049</v>
      </c>
      <c r="M198" s="25">
        <v>4134049</v>
      </c>
      <c r="N198" s="50">
        <f t="shared" si="10"/>
        <v>4126094.3</v>
      </c>
      <c r="O198" s="51"/>
      <c r="P198" s="52">
        <f t="shared" si="11"/>
        <v>99.807580897081777</v>
      </c>
      <c r="Q198" s="53"/>
    </row>
    <row r="199" spans="1:17" ht="42.6" customHeight="1">
      <c r="A199" s="19" t="s">
        <v>403</v>
      </c>
      <c r="B199" s="19" t="s">
        <v>0</v>
      </c>
      <c r="C199" s="19" t="s">
        <v>404</v>
      </c>
      <c r="D199" s="25">
        <v>2339475</v>
      </c>
      <c r="E199" s="25">
        <v>2339475</v>
      </c>
      <c r="F199" s="25">
        <v>2339435.7999999998</v>
      </c>
      <c r="G199" s="26">
        <f t="shared" si="8"/>
        <v>99.998324410391206</v>
      </c>
      <c r="H199" s="25">
        <v>1794574</v>
      </c>
      <c r="I199" s="25">
        <v>1794574</v>
      </c>
      <c r="J199" s="25">
        <v>1786658.5</v>
      </c>
      <c r="K199" s="26">
        <f t="shared" si="9"/>
        <v>99.558920390020134</v>
      </c>
      <c r="L199" s="25">
        <v>4134049</v>
      </c>
      <c r="M199" s="25">
        <v>4134049</v>
      </c>
      <c r="N199" s="50">
        <f t="shared" si="10"/>
        <v>4126094.3</v>
      </c>
      <c r="O199" s="51"/>
      <c r="P199" s="52">
        <f t="shared" si="11"/>
        <v>99.807580897081777</v>
      </c>
      <c r="Q199" s="53"/>
    </row>
    <row r="200" spans="1:17" ht="51" customHeight="1">
      <c r="A200" s="24" t="s">
        <v>405</v>
      </c>
      <c r="B200" s="24" t="s">
        <v>406</v>
      </c>
      <c r="C200" s="24" t="s">
        <v>407</v>
      </c>
      <c r="D200" s="25">
        <v>2339475</v>
      </c>
      <c r="E200" s="25">
        <v>2339475</v>
      </c>
      <c r="F200" s="25">
        <v>2339435.7999999998</v>
      </c>
      <c r="G200" s="26">
        <f t="shared" si="8"/>
        <v>99.998324410391206</v>
      </c>
      <c r="H200" s="25">
        <v>1794574</v>
      </c>
      <c r="I200" s="25">
        <v>1794574</v>
      </c>
      <c r="J200" s="25">
        <v>1786658.5</v>
      </c>
      <c r="K200" s="26">
        <f t="shared" si="9"/>
        <v>99.558920390020134</v>
      </c>
      <c r="L200" s="25">
        <v>4134049</v>
      </c>
      <c r="M200" s="25">
        <v>4134049</v>
      </c>
      <c r="N200" s="50">
        <f t="shared" si="10"/>
        <v>4126094.3</v>
      </c>
      <c r="O200" s="51"/>
      <c r="P200" s="52">
        <f t="shared" si="11"/>
        <v>99.807580897081777</v>
      </c>
      <c r="Q200" s="53"/>
    </row>
    <row r="201" spans="1:17" ht="40.9" customHeight="1">
      <c r="A201" s="19" t="s">
        <v>408</v>
      </c>
      <c r="B201" s="19" t="s">
        <v>0</v>
      </c>
      <c r="C201" s="19" t="s">
        <v>409</v>
      </c>
      <c r="D201" s="25">
        <v>578247</v>
      </c>
      <c r="E201" s="25">
        <v>578247</v>
      </c>
      <c r="F201" s="25">
        <v>553222.13</v>
      </c>
      <c r="G201" s="26">
        <f t="shared" si="8"/>
        <v>95.672287102224473</v>
      </c>
      <c r="H201" s="25">
        <v>3930000</v>
      </c>
      <c r="I201" s="25">
        <v>3930000</v>
      </c>
      <c r="J201" s="25">
        <v>3921226.95</v>
      </c>
      <c r="K201" s="26">
        <f t="shared" si="9"/>
        <v>99.77676717557253</v>
      </c>
      <c r="L201" s="25">
        <v>4508247</v>
      </c>
      <c r="M201" s="25">
        <v>4508247</v>
      </c>
      <c r="N201" s="50">
        <f t="shared" si="10"/>
        <v>4474449.08</v>
      </c>
      <c r="O201" s="51"/>
      <c r="P201" s="52">
        <f t="shared" si="11"/>
        <v>99.250309044735133</v>
      </c>
      <c r="Q201" s="53"/>
    </row>
    <row r="202" spans="1:17" ht="15.75">
      <c r="A202" s="19" t="s">
        <v>410</v>
      </c>
      <c r="B202" s="19" t="s">
        <v>411</v>
      </c>
      <c r="C202" s="19" t="s">
        <v>412</v>
      </c>
      <c r="D202" s="25">
        <v>200000</v>
      </c>
      <c r="E202" s="25">
        <v>200000</v>
      </c>
      <c r="F202" s="25">
        <v>199000</v>
      </c>
      <c r="G202" s="26">
        <f t="shared" ref="G202:G224" si="12">F202/E202%</f>
        <v>99.5</v>
      </c>
      <c r="H202" s="25">
        <v>3930000</v>
      </c>
      <c r="I202" s="25">
        <v>3930000</v>
      </c>
      <c r="J202" s="25">
        <v>3921226.95</v>
      </c>
      <c r="K202" s="26">
        <f t="shared" ref="K202:K225" si="13">J202/I202%</f>
        <v>99.77676717557253</v>
      </c>
      <c r="L202" s="25">
        <v>4130000</v>
      </c>
      <c r="M202" s="25">
        <v>4130000</v>
      </c>
      <c r="N202" s="50">
        <f t="shared" ref="N202:N225" si="14">F202+J202</f>
        <v>4120226.95</v>
      </c>
      <c r="O202" s="51"/>
      <c r="P202" s="52">
        <f t="shared" ref="P202:P224" si="15">N202/M202%</f>
        <v>99.763364406779672</v>
      </c>
      <c r="Q202" s="53"/>
    </row>
    <row r="203" spans="1:17" ht="42.6" customHeight="1">
      <c r="A203" s="19" t="s">
        <v>413</v>
      </c>
      <c r="B203" s="19" t="s">
        <v>397</v>
      </c>
      <c r="C203" s="19" t="s">
        <v>414</v>
      </c>
      <c r="D203" s="25">
        <v>36593</v>
      </c>
      <c r="E203" s="25">
        <v>36593</v>
      </c>
      <c r="F203" s="25">
        <v>36593</v>
      </c>
      <c r="G203" s="26">
        <f t="shared" si="12"/>
        <v>100</v>
      </c>
      <c r="H203" s="25">
        <v>0</v>
      </c>
      <c r="I203" s="25">
        <v>0</v>
      </c>
      <c r="J203" s="25">
        <v>0</v>
      </c>
      <c r="K203" s="26">
        <v>0</v>
      </c>
      <c r="L203" s="25">
        <v>36593</v>
      </c>
      <c r="M203" s="25">
        <v>36593</v>
      </c>
      <c r="N203" s="50">
        <f t="shared" si="14"/>
        <v>36593</v>
      </c>
      <c r="O203" s="51"/>
      <c r="P203" s="52">
        <f t="shared" si="15"/>
        <v>100</v>
      </c>
      <c r="Q203" s="53"/>
    </row>
    <row r="204" spans="1:17" ht="15.75">
      <c r="A204" s="19" t="s">
        <v>415</v>
      </c>
      <c r="B204" s="19" t="s">
        <v>0</v>
      </c>
      <c r="C204" s="19" t="s">
        <v>416</v>
      </c>
      <c r="D204" s="25">
        <v>341654</v>
      </c>
      <c r="E204" s="25">
        <v>341654</v>
      </c>
      <c r="F204" s="25">
        <v>317629.13</v>
      </c>
      <c r="G204" s="26">
        <f t="shared" si="12"/>
        <v>92.968070035767184</v>
      </c>
      <c r="H204" s="25">
        <v>0</v>
      </c>
      <c r="I204" s="25">
        <v>0</v>
      </c>
      <c r="J204" s="25">
        <v>0</v>
      </c>
      <c r="K204" s="26">
        <v>0</v>
      </c>
      <c r="L204" s="25">
        <v>341654</v>
      </c>
      <c r="M204" s="25">
        <v>341654</v>
      </c>
      <c r="N204" s="50">
        <f t="shared" si="14"/>
        <v>317629.13</v>
      </c>
      <c r="O204" s="51"/>
      <c r="P204" s="52">
        <f t="shared" si="15"/>
        <v>92.968070035767184</v>
      </c>
      <c r="Q204" s="53"/>
    </row>
    <row r="205" spans="1:17" ht="15.75">
      <c r="A205" s="24" t="s">
        <v>417</v>
      </c>
      <c r="B205" s="24" t="s">
        <v>397</v>
      </c>
      <c r="C205" s="24" t="s">
        <v>418</v>
      </c>
      <c r="D205" s="25">
        <v>341654</v>
      </c>
      <c r="E205" s="25">
        <v>341654</v>
      </c>
      <c r="F205" s="25">
        <v>317629.13</v>
      </c>
      <c r="G205" s="26">
        <f t="shared" si="12"/>
        <v>92.968070035767184</v>
      </c>
      <c r="H205" s="25">
        <v>0</v>
      </c>
      <c r="I205" s="25">
        <v>0</v>
      </c>
      <c r="J205" s="25">
        <v>0</v>
      </c>
      <c r="K205" s="26">
        <v>0</v>
      </c>
      <c r="L205" s="25">
        <v>341654</v>
      </c>
      <c r="M205" s="25">
        <v>341654</v>
      </c>
      <c r="N205" s="50">
        <f t="shared" si="14"/>
        <v>317629.13</v>
      </c>
      <c r="O205" s="51"/>
      <c r="P205" s="52">
        <f t="shared" si="15"/>
        <v>92.968070035767184</v>
      </c>
      <c r="Q205" s="53"/>
    </row>
    <row r="206" spans="1:17" ht="15.75">
      <c r="A206" s="19" t="s">
        <v>419</v>
      </c>
      <c r="B206" s="19" t="s">
        <v>0</v>
      </c>
      <c r="C206" s="19" t="s">
        <v>420</v>
      </c>
      <c r="D206" s="25">
        <v>443816</v>
      </c>
      <c r="E206" s="25">
        <v>443816</v>
      </c>
      <c r="F206" s="25">
        <v>404828.36</v>
      </c>
      <c r="G206" s="26">
        <f t="shared" si="12"/>
        <v>91.215359518358966</v>
      </c>
      <c r="H206" s="25">
        <v>1547100</v>
      </c>
      <c r="I206" s="25">
        <v>1547100</v>
      </c>
      <c r="J206" s="25">
        <v>1546808</v>
      </c>
      <c r="K206" s="26">
        <f t="shared" si="13"/>
        <v>99.981125977635571</v>
      </c>
      <c r="L206" s="25">
        <v>1990916</v>
      </c>
      <c r="M206" s="25">
        <v>1990916</v>
      </c>
      <c r="N206" s="50">
        <f t="shared" si="14"/>
        <v>1951636.3599999999</v>
      </c>
      <c r="O206" s="51"/>
      <c r="P206" s="52">
        <f t="shared" si="15"/>
        <v>98.027056892405298</v>
      </c>
      <c r="Q206" s="53"/>
    </row>
    <row r="207" spans="1:17" ht="39" customHeight="1">
      <c r="A207" s="19" t="s">
        <v>421</v>
      </c>
      <c r="B207" s="19" t="s">
        <v>0</v>
      </c>
      <c r="C207" s="19" t="s">
        <v>422</v>
      </c>
      <c r="D207" s="25">
        <v>305101</v>
      </c>
      <c r="E207" s="25">
        <v>305101</v>
      </c>
      <c r="F207" s="25">
        <v>300564.06</v>
      </c>
      <c r="G207" s="26">
        <f t="shared" si="12"/>
        <v>98.512971114483392</v>
      </c>
      <c r="H207" s="25">
        <v>518100</v>
      </c>
      <c r="I207" s="25">
        <v>518100</v>
      </c>
      <c r="J207" s="25">
        <v>517808</v>
      </c>
      <c r="K207" s="26">
        <f t="shared" si="13"/>
        <v>99.943640223895002</v>
      </c>
      <c r="L207" s="25">
        <v>823201</v>
      </c>
      <c r="M207" s="25">
        <v>823201</v>
      </c>
      <c r="N207" s="50">
        <f t="shared" si="14"/>
        <v>818372.06</v>
      </c>
      <c r="O207" s="51"/>
      <c r="P207" s="52">
        <f t="shared" si="15"/>
        <v>99.413394784505854</v>
      </c>
      <c r="Q207" s="53"/>
    </row>
    <row r="208" spans="1:17" ht="43.15" customHeight="1">
      <c r="A208" s="19" t="s">
        <v>423</v>
      </c>
      <c r="B208" s="19" t="s">
        <v>424</v>
      </c>
      <c r="C208" s="19" t="s">
        <v>425</v>
      </c>
      <c r="D208" s="25">
        <v>75670</v>
      </c>
      <c r="E208" s="25">
        <v>75670</v>
      </c>
      <c r="F208" s="25">
        <v>75590.34</v>
      </c>
      <c r="G208" s="26">
        <f t="shared" si="12"/>
        <v>99.894727104532834</v>
      </c>
      <c r="H208" s="25">
        <v>518100</v>
      </c>
      <c r="I208" s="25">
        <v>518100</v>
      </c>
      <c r="J208" s="25">
        <v>516500</v>
      </c>
      <c r="K208" s="26">
        <f t="shared" si="13"/>
        <v>99.691179309013705</v>
      </c>
      <c r="L208" s="25">
        <v>593770</v>
      </c>
      <c r="M208" s="25">
        <v>593770</v>
      </c>
      <c r="N208" s="50">
        <f t="shared" si="14"/>
        <v>592090.34</v>
      </c>
      <c r="O208" s="51"/>
      <c r="P208" s="52">
        <f t="shared" si="15"/>
        <v>99.717119423345736</v>
      </c>
      <c r="Q208" s="53"/>
    </row>
    <row r="209" spans="1:17" ht="31.9" customHeight="1">
      <c r="A209" s="19" t="s">
        <v>426</v>
      </c>
      <c r="B209" s="19" t="s">
        <v>424</v>
      </c>
      <c r="C209" s="19" t="s">
        <v>427</v>
      </c>
      <c r="D209" s="25">
        <v>229431</v>
      </c>
      <c r="E209" s="25">
        <v>229431</v>
      </c>
      <c r="F209" s="25">
        <v>224973.72</v>
      </c>
      <c r="G209" s="26">
        <f t="shared" si="12"/>
        <v>98.05724596937641</v>
      </c>
      <c r="H209" s="25">
        <v>0</v>
      </c>
      <c r="I209" s="25">
        <v>0</v>
      </c>
      <c r="J209" s="25">
        <v>1308</v>
      </c>
      <c r="K209" s="26">
        <v>0</v>
      </c>
      <c r="L209" s="25">
        <v>229431</v>
      </c>
      <c r="M209" s="25">
        <v>229431</v>
      </c>
      <c r="N209" s="50">
        <f t="shared" si="14"/>
        <v>226281.72</v>
      </c>
      <c r="O209" s="51"/>
      <c r="P209" s="52">
        <f t="shared" si="15"/>
        <v>98.627352014331109</v>
      </c>
      <c r="Q209" s="53"/>
    </row>
    <row r="210" spans="1:17" ht="15.75">
      <c r="A210" s="19" t="s">
        <v>428</v>
      </c>
      <c r="B210" s="19" t="s">
        <v>0</v>
      </c>
      <c r="C210" s="19" t="s">
        <v>429</v>
      </c>
      <c r="D210" s="25">
        <v>106576</v>
      </c>
      <c r="E210" s="25">
        <v>106576</v>
      </c>
      <c r="F210" s="25">
        <v>100201.8</v>
      </c>
      <c r="G210" s="26">
        <f t="shared" si="12"/>
        <v>94.019103738177449</v>
      </c>
      <c r="H210" s="25">
        <v>0</v>
      </c>
      <c r="I210" s="25">
        <v>0</v>
      </c>
      <c r="J210" s="25">
        <v>0</v>
      </c>
      <c r="K210" s="26">
        <v>0</v>
      </c>
      <c r="L210" s="25">
        <v>106576</v>
      </c>
      <c r="M210" s="25">
        <v>106576</v>
      </c>
      <c r="N210" s="50">
        <f t="shared" si="14"/>
        <v>100201.8</v>
      </c>
      <c r="O210" s="51"/>
      <c r="P210" s="52">
        <f t="shared" si="15"/>
        <v>94.019103738177449</v>
      </c>
      <c r="Q210" s="53"/>
    </row>
    <row r="211" spans="1:17" ht="15.75">
      <c r="A211" s="19" t="s">
        <v>430</v>
      </c>
      <c r="B211" s="19" t="s">
        <v>431</v>
      </c>
      <c r="C211" s="19" t="s">
        <v>432</v>
      </c>
      <c r="D211" s="25">
        <v>106576</v>
      </c>
      <c r="E211" s="25">
        <v>106576</v>
      </c>
      <c r="F211" s="25">
        <v>100201.8</v>
      </c>
      <c r="G211" s="26">
        <f t="shared" si="12"/>
        <v>94.019103738177449</v>
      </c>
      <c r="H211" s="25">
        <v>0</v>
      </c>
      <c r="I211" s="25">
        <v>0</v>
      </c>
      <c r="J211" s="25">
        <v>0</v>
      </c>
      <c r="K211" s="26">
        <v>0</v>
      </c>
      <c r="L211" s="25">
        <v>106576</v>
      </c>
      <c r="M211" s="25">
        <v>106576</v>
      </c>
      <c r="N211" s="50">
        <f t="shared" si="14"/>
        <v>100201.8</v>
      </c>
      <c r="O211" s="51"/>
      <c r="P211" s="52">
        <f t="shared" si="15"/>
        <v>94.019103738177449</v>
      </c>
      <c r="Q211" s="53"/>
    </row>
    <row r="212" spans="1:17" ht="15.75">
      <c r="A212" s="19" t="s">
        <v>433</v>
      </c>
      <c r="B212" s="19" t="s">
        <v>0</v>
      </c>
      <c r="C212" s="19" t="s">
        <v>434</v>
      </c>
      <c r="D212" s="25">
        <v>0</v>
      </c>
      <c r="E212" s="25">
        <v>0</v>
      </c>
      <c r="F212" s="25">
        <v>0</v>
      </c>
      <c r="G212" s="26">
        <v>0</v>
      </c>
      <c r="H212" s="25">
        <v>1029000</v>
      </c>
      <c r="I212" s="25">
        <v>1029000</v>
      </c>
      <c r="J212" s="25">
        <v>1029000</v>
      </c>
      <c r="K212" s="26">
        <f t="shared" si="13"/>
        <v>100</v>
      </c>
      <c r="L212" s="25">
        <v>1029000</v>
      </c>
      <c r="M212" s="25">
        <v>1029000</v>
      </c>
      <c r="N212" s="50">
        <f t="shared" si="14"/>
        <v>1029000</v>
      </c>
      <c r="O212" s="51"/>
      <c r="P212" s="52">
        <f t="shared" si="15"/>
        <v>100</v>
      </c>
      <c r="Q212" s="53"/>
    </row>
    <row r="213" spans="1:17" ht="42.6" customHeight="1">
      <c r="A213" s="19" t="s">
        <v>435</v>
      </c>
      <c r="B213" s="19" t="s">
        <v>0</v>
      </c>
      <c r="C213" s="19" t="s">
        <v>436</v>
      </c>
      <c r="D213" s="25">
        <v>0</v>
      </c>
      <c r="E213" s="25">
        <v>0</v>
      </c>
      <c r="F213" s="25">
        <v>0</v>
      </c>
      <c r="G213" s="26">
        <v>0</v>
      </c>
      <c r="H213" s="25">
        <v>49000</v>
      </c>
      <c r="I213" s="25">
        <v>49000</v>
      </c>
      <c r="J213" s="25">
        <v>49000</v>
      </c>
      <c r="K213" s="26">
        <f t="shared" si="13"/>
        <v>100</v>
      </c>
      <c r="L213" s="25">
        <v>49000</v>
      </c>
      <c r="M213" s="25">
        <v>49000</v>
      </c>
      <c r="N213" s="50">
        <f t="shared" si="14"/>
        <v>49000</v>
      </c>
      <c r="O213" s="51"/>
      <c r="P213" s="52">
        <f t="shared" si="15"/>
        <v>100</v>
      </c>
      <c r="Q213" s="53"/>
    </row>
    <row r="214" spans="1:17" ht="39.6" customHeight="1">
      <c r="A214" s="24" t="s">
        <v>437</v>
      </c>
      <c r="B214" s="24" t="s">
        <v>438</v>
      </c>
      <c r="C214" s="24" t="s">
        <v>439</v>
      </c>
      <c r="D214" s="25">
        <v>0</v>
      </c>
      <c r="E214" s="25">
        <v>0</v>
      </c>
      <c r="F214" s="25">
        <v>0</v>
      </c>
      <c r="G214" s="26">
        <v>0</v>
      </c>
      <c r="H214" s="25">
        <v>49000</v>
      </c>
      <c r="I214" s="25">
        <v>49000</v>
      </c>
      <c r="J214" s="25">
        <v>49000</v>
      </c>
      <c r="K214" s="26">
        <f t="shared" si="13"/>
        <v>100</v>
      </c>
      <c r="L214" s="25">
        <v>49000</v>
      </c>
      <c r="M214" s="25">
        <v>49000</v>
      </c>
      <c r="N214" s="50">
        <f t="shared" si="14"/>
        <v>49000</v>
      </c>
      <c r="O214" s="51"/>
      <c r="P214" s="52">
        <f t="shared" si="15"/>
        <v>100</v>
      </c>
      <c r="Q214" s="53"/>
    </row>
    <row r="215" spans="1:17" ht="54.6" customHeight="1">
      <c r="A215" s="19" t="s">
        <v>440</v>
      </c>
      <c r="B215" s="19" t="s">
        <v>441</v>
      </c>
      <c r="C215" s="19" t="s">
        <v>442</v>
      </c>
      <c r="D215" s="25">
        <v>0</v>
      </c>
      <c r="E215" s="25">
        <v>0</v>
      </c>
      <c r="F215" s="25">
        <v>0</v>
      </c>
      <c r="G215" s="26">
        <v>0</v>
      </c>
      <c r="H215" s="25">
        <v>980000</v>
      </c>
      <c r="I215" s="25">
        <v>980000</v>
      </c>
      <c r="J215" s="25">
        <v>980000</v>
      </c>
      <c r="K215" s="26">
        <f t="shared" si="13"/>
        <v>100</v>
      </c>
      <c r="L215" s="25">
        <v>980000</v>
      </c>
      <c r="M215" s="25">
        <v>980000</v>
      </c>
      <c r="N215" s="50">
        <f t="shared" si="14"/>
        <v>980000</v>
      </c>
      <c r="O215" s="51"/>
      <c r="P215" s="52">
        <f t="shared" si="15"/>
        <v>100</v>
      </c>
      <c r="Q215" s="53"/>
    </row>
    <row r="216" spans="1:17" ht="15.75">
      <c r="A216" s="19" t="s">
        <v>443</v>
      </c>
      <c r="B216" s="19" t="s">
        <v>444</v>
      </c>
      <c r="C216" s="19" t="s">
        <v>445</v>
      </c>
      <c r="D216" s="25">
        <v>4063</v>
      </c>
      <c r="E216" s="25">
        <v>4063</v>
      </c>
      <c r="F216" s="25">
        <v>4062.5</v>
      </c>
      <c r="G216" s="26">
        <f t="shared" si="12"/>
        <v>99.987693822298795</v>
      </c>
      <c r="H216" s="25">
        <v>0</v>
      </c>
      <c r="I216" s="25">
        <v>0</v>
      </c>
      <c r="J216" s="25">
        <v>0</v>
      </c>
      <c r="K216" s="26">
        <v>0</v>
      </c>
      <c r="L216" s="25">
        <v>4063</v>
      </c>
      <c r="M216" s="25">
        <v>4063</v>
      </c>
      <c r="N216" s="50">
        <f t="shared" si="14"/>
        <v>4062.5</v>
      </c>
      <c r="O216" s="51"/>
      <c r="P216" s="52">
        <f t="shared" si="15"/>
        <v>99.987693822298795</v>
      </c>
      <c r="Q216" s="53"/>
    </row>
    <row r="217" spans="1:17" ht="15.75">
      <c r="A217" s="19" t="s">
        <v>446</v>
      </c>
      <c r="B217" s="19" t="s">
        <v>238</v>
      </c>
      <c r="C217" s="19" t="s">
        <v>447</v>
      </c>
      <c r="D217" s="25">
        <v>28076</v>
      </c>
      <c r="E217" s="25">
        <v>28076</v>
      </c>
      <c r="F217" s="25" t="s">
        <v>11</v>
      </c>
      <c r="G217" s="26">
        <v>0</v>
      </c>
      <c r="H217" s="25">
        <v>0</v>
      </c>
      <c r="I217" s="25">
        <v>0</v>
      </c>
      <c r="J217" s="25">
        <v>0</v>
      </c>
      <c r="K217" s="26">
        <v>0</v>
      </c>
      <c r="L217" s="25">
        <v>28076</v>
      </c>
      <c r="M217" s="25">
        <v>28076</v>
      </c>
      <c r="N217" s="50">
        <v>0</v>
      </c>
      <c r="O217" s="51"/>
      <c r="P217" s="52">
        <f t="shared" si="15"/>
        <v>0</v>
      </c>
      <c r="Q217" s="53"/>
    </row>
    <row r="218" spans="1:17" ht="38.450000000000003" customHeight="1">
      <c r="A218" s="19" t="s">
        <v>448</v>
      </c>
      <c r="B218" s="19" t="s">
        <v>0</v>
      </c>
      <c r="C218" s="19" t="s">
        <v>449</v>
      </c>
      <c r="D218" s="25">
        <v>253097705</v>
      </c>
      <c r="E218" s="25">
        <v>253097705</v>
      </c>
      <c r="F218" s="25">
        <v>250452566.22</v>
      </c>
      <c r="G218" s="26">
        <f t="shared" si="12"/>
        <v>98.95489420577718</v>
      </c>
      <c r="H218" s="25">
        <v>45035825</v>
      </c>
      <c r="I218" s="25">
        <v>45035825</v>
      </c>
      <c r="J218" s="25">
        <v>47978820.020000003</v>
      </c>
      <c r="K218" s="26">
        <f t="shared" si="13"/>
        <v>106.53478651717828</v>
      </c>
      <c r="L218" s="25">
        <v>298133530</v>
      </c>
      <c r="M218" s="25">
        <v>298133530</v>
      </c>
      <c r="N218" s="50">
        <f t="shared" si="14"/>
        <v>298431386.24000001</v>
      </c>
      <c r="O218" s="51"/>
      <c r="P218" s="52">
        <f t="shared" si="15"/>
        <v>100.09990699134043</v>
      </c>
      <c r="Q218" s="53"/>
    </row>
    <row r="219" spans="1:17" ht="60" customHeight="1">
      <c r="A219" s="19" t="s">
        <v>450</v>
      </c>
      <c r="B219" s="19" t="s">
        <v>239</v>
      </c>
      <c r="C219" s="19" t="s">
        <v>451</v>
      </c>
      <c r="D219" s="25">
        <v>180000</v>
      </c>
      <c r="E219" s="25">
        <v>180000</v>
      </c>
      <c r="F219" s="25">
        <v>180000</v>
      </c>
      <c r="G219" s="26">
        <f t="shared" si="12"/>
        <v>100</v>
      </c>
      <c r="H219" s="25">
        <v>0</v>
      </c>
      <c r="I219" s="25">
        <v>0</v>
      </c>
      <c r="J219" s="25">
        <v>0</v>
      </c>
      <c r="K219" s="26">
        <v>0</v>
      </c>
      <c r="L219" s="25">
        <v>180000</v>
      </c>
      <c r="M219" s="25">
        <v>180000</v>
      </c>
      <c r="N219" s="50">
        <f t="shared" si="14"/>
        <v>180000</v>
      </c>
      <c r="O219" s="51"/>
      <c r="P219" s="52">
        <f t="shared" si="15"/>
        <v>100</v>
      </c>
      <c r="Q219" s="53"/>
    </row>
    <row r="220" spans="1:17" ht="34.15" customHeight="1">
      <c r="A220" s="19" t="s">
        <v>452</v>
      </c>
      <c r="B220" s="19" t="s">
        <v>0</v>
      </c>
      <c r="C220" s="19" t="s">
        <v>453</v>
      </c>
      <c r="D220" s="25">
        <v>253277705</v>
      </c>
      <c r="E220" s="25">
        <v>253277705</v>
      </c>
      <c r="F220" s="25">
        <v>250632566.22</v>
      </c>
      <c r="G220" s="26">
        <f t="shared" si="12"/>
        <v>98.955636944041331</v>
      </c>
      <c r="H220" s="25">
        <v>45035825</v>
      </c>
      <c r="I220" s="25">
        <v>45035825</v>
      </c>
      <c r="J220" s="25">
        <v>47978820.020000003</v>
      </c>
      <c r="K220" s="26">
        <f t="shared" si="13"/>
        <v>106.53478651717828</v>
      </c>
      <c r="L220" s="25">
        <v>298313530</v>
      </c>
      <c r="M220" s="25">
        <v>298313530</v>
      </c>
      <c r="N220" s="50">
        <f t="shared" si="14"/>
        <v>298611386.24000001</v>
      </c>
      <c r="O220" s="51"/>
      <c r="P220" s="52">
        <f t="shared" si="15"/>
        <v>100.09984670826027</v>
      </c>
      <c r="Q220" s="53"/>
    </row>
    <row r="221" spans="1:17" ht="58.15" customHeight="1">
      <c r="A221" s="19" t="s">
        <v>454</v>
      </c>
      <c r="B221" s="19" t="s">
        <v>0</v>
      </c>
      <c r="C221" s="19" t="s">
        <v>455</v>
      </c>
      <c r="D221" s="25">
        <v>854200</v>
      </c>
      <c r="E221" s="25">
        <v>854200</v>
      </c>
      <c r="F221" s="25">
        <v>839200</v>
      </c>
      <c r="G221" s="26">
        <f t="shared" si="12"/>
        <v>98.243970966986652</v>
      </c>
      <c r="H221" s="25">
        <v>2418064</v>
      </c>
      <c r="I221" s="25">
        <v>2418064</v>
      </c>
      <c r="J221" s="25">
        <v>100438.39</v>
      </c>
      <c r="K221" s="26">
        <f t="shared" si="13"/>
        <v>4.1536696299188112</v>
      </c>
      <c r="L221" s="25">
        <v>3272264</v>
      </c>
      <c r="M221" s="25">
        <v>3272264</v>
      </c>
      <c r="N221" s="50">
        <f t="shared" si="14"/>
        <v>939638.39</v>
      </c>
      <c r="O221" s="51"/>
      <c r="P221" s="52">
        <f t="shared" si="15"/>
        <v>28.715237829221604</v>
      </c>
      <c r="Q221" s="53"/>
    </row>
    <row r="222" spans="1:17" ht="44.45" customHeight="1">
      <c r="A222" s="19" t="s">
        <v>456</v>
      </c>
      <c r="B222" s="19" t="s">
        <v>239</v>
      </c>
      <c r="C222" s="19" t="s">
        <v>457</v>
      </c>
      <c r="D222" s="25">
        <v>0</v>
      </c>
      <c r="E222" s="25">
        <v>0</v>
      </c>
      <c r="F222" s="25">
        <v>0</v>
      </c>
      <c r="G222" s="26">
        <v>0</v>
      </c>
      <c r="H222" s="25">
        <v>2362064</v>
      </c>
      <c r="I222" s="25">
        <v>2362064</v>
      </c>
      <c r="J222" s="25">
        <v>45018.39</v>
      </c>
      <c r="K222" s="26">
        <f t="shared" si="13"/>
        <v>1.9058920503424124</v>
      </c>
      <c r="L222" s="25">
        <v>2362064</v>
      </c>
      <c r="M222" s="25">
        <v>2362064</v>
      </c>
      <c r="N222" s="50">
        <f t="shared" si="14"/>
        <v>45018.39</v>
      </c>
      <c r="O222" s="51"/>
      <c r="P222" s="52">
        <f t="shared" si="15"/>
        <v>1.9058920503424124</v>
      </c>
      <c r="Q222" s="53"/>
    </row>
    <row r="223" spans="1:17" ht="15.75">
      <c r="A223" s="19" t="s">
        <v>222</v>
      </c>
      <c r="B223" s="19" t="s">
        <v>239</v>
      </c>
      <c r="C223" s="19" t="s">
        <v>458</v>
      </c>
      <c r="D223" s="25">
        <v>854200</v>
      </c>
      <c r="E223" s="25">
        <v>854200</v>
      </c>
      <c r="F223" s="25">
        <v>839200</v>
      </c>
      <c r="G223" s="26">
        <f t="shared" si="12"/>
        <v>98.243970966986652</v>
      </c>
      <c r="H223" s="25">
        <v>56000</v>
      </c>
      <c r="I223" s="25">
        <v>56000</v>
      </c>
      <c r="J223" s="25">
        <v>55420</v>
      </c>
      <c r="K223" s="26">
        <f t="shared" si="13"/>
        <v>98.964285714285708</v>
      </c>
      <c r="L223" s="25">
        <v>910200</v>
      </c>
      <c r="M223" s="25">
        <v>910200</v>
      </c>
      <c r="N223" s="50">
        <f t="shared" si="14"/>
        <v>894620</v>
      </c>
      <c r="O223" s="51"/>
      <c r="P223" s="52">
        <f t="shared" si="15"/>
        <v>98.288288288288285</v>
      </c>
      <c r="Q223" s="53"/>
    </row>
    <row r="224" spans="1:17" ht="31.9" customHeight="1">
      <c r="A224" s="19" t="s">
        <v>228</v>
      </c>
      <c r="B224" s="19" t="s">
        <v>0</v>
      </c>
      <c r="C224" s="19" t="s">
        <v>459</v>
      </c>
      <c r="D224" s="25">
        <v>254131905</v>
      </c>
      <c r="E224" s="25">
        <v>254131905</v>
      </c>
      <c r="F224" s="25">
        <v>251471766.22</v>
      </c>
      <c r="G224" s="26">
        <f t="shared" si="12"/>
        <v>98.953244859200197</v>
      </c>
      <c r="H224" s="25">
        <v>47453889</v>
      </c>
      <c r="I224" s="25">
        <v>47453889</v>
      </c>
      <c r="J224" s="25">
        <v>48079258.409999996</v>
      </c>
      <c r="K224" s="26">
        <f t="shared" si="13"/>
        <v>101.31784648883044</v>
      </c>
      <c r="L224" s="25">
        <v>301585794</v>
      </c>
      <c r="M224" s="25">
        <v>301585794</v>
      </c>
      <c r="N224" s="50">
        <f t="shared" si="14"/>
        <v>299551024.63</v>
      </c>
      <c r="O224" s="51"/>
      <c r="P224" s="52">
        <f t="shared" si="15"/>
        <v>99.325309941488825</v>
      </c>
      <c r="Q224" s="53"/>
    </row>
    <row r="225" spans="1:17" ht="35.450000000000003" customHeight="1">
      <c r="A225" s="19" t="s">
        <v>469</v>
      </c>
      <c r="B225" s="19" t="s">
        <v>0</v>
      </c>
      <c r="C225" s="19" t="s">
        <v>0</v>
      </c>
      <c r="D225" s="31">
        <v>-30420709</v>
      </c>
      <c r="E225" s="31">
        <v>-30420709</v>
      </c>
      <c r="F225" s="25">
        <v>-32580588.510000002</v>
      </c>
      <c r="G225" s="26"/>
      <c r="H225" s="25">
        <v>38466618</v>
      </c>
      <c r="I225" s="25">
        <v>38466618</v>
      </c>
      <c r="J225" s="25">
        <v>33583023.289999999</v>
      </c>
      <c r="K225" s="26">
        <f t="shared" si="13"/>
        <v>87.304330445686702</v>
      </c>
      <c r="L225" s="33">
        <f>D225+H225</f>
        <v>8045909</v>
      </c>
      <c r="M225" s="33">
        <f>E225+I225</f>
        <v>8045909</v>
      </c>
      <c r="N225" s="50">
        <f t="shared" si="14"/>
        <v>1002434.7799999975</v>
      </c>
      <c r="O225" s="51"/>
      <c r="P225" s="52"/>
      <c r="Q225" s="53"/>
    </row>
    <row r="226" spans="1:17">
      <c r="A226" s="36" t="s">
        <v>0</v>
      </c>
      <c r="B226" s="36"/>
      <c r="C226" s="36"/>
      <c r="D226" s="36"/>
      <c r="E226" s="36"/>
      <c r="F226" s="35" t="s">
        <v>0</v>
      </c>
      <c r="G226" s="35"/>
      <c r="H226" s="35"/>
      <c r="I226" s="36" t="s">
        <v>0</v>
      </c>
      <c r="J226" s="36"/>
      <c r="K226" s="36"/>
      <c r="L226" s="36"/>
      <c r="M226" s="36"/>
      <c r="N226" s="36"/>
      <c r="O226" s="36"/>
      <c r="P226" s="36"/>
      <c r="Q226" s="54" t="s">
        <v>0</v>
      </c>
    </row>
    <row r="227" spans="1:17">
      <c r="A227" s="36" t="s">
        <v>0</v>
      </c>
      <c r="B227" s="36"/>
      <c r="C227" s="36"/>
      <c r="D227" s="36"/>
      <c r="E227" s="36"/>
      <c r="F227" s="45" t="s">
        <v>0</v>
      </c>
      <c r="G227" s="45"/>
      <c r="H227" s="45"/>
      <c r="I227" s="36" t="s">
        <v>0</v>
      </c>
      <c r="J227" s="36"/>
      <c r="K227" s="36"/>
      <c r="L227" s="36"/>
      <c r="M227" s="36"/>
      <c r="N227" s="36"/>
      <c r="O227" s="36"/>
      <c r="P227" s="36"/>
      <c r="Q227" s="54"/>
    </row>
    <row r="228" spans="1:17" ht="20.25">
      <c r="A228" s="47" t="s">
        <v>464</v>
      </c>
      <c r="B228" s="47"/>
      <c r="C228" s="47"/>
      <c r="D228" s="47"/>
      <c r="E228" s="47"/>
      <c r="F228" s="48"/>
      <c r="G228" s="48"/>
      <c r="H228" s="48"/>
      <c r="I228" s="49" t="s">
        <v>465</v>
      </c>
      <c r="J228" s="49"/>
      <c r="K228" s="49"/>
      <c r="L228" s="49"/>
      <c r="M228" s="49"/>
      <c r="N228" s="49"/>
      <c r="O228" s="49"/>
      <c r="P228" s="49"/>
      <c r="Q228" s="54"/>
    </row>
    <row r="229" spans="1:17">
      <c r="A229" s="36" t="s">
        <v>0</v>
      </c>
      <c r="B229" s="36"/>
      <c r="C229" s="36"/>
      <c r="D229" s="36"/>
      <c r="E229" s="36"/>
      <c r="F229" s="35" t="s">
        <v>0</v>
      </c>
      <c r="G229" s="35"/>
      <c r="H229" s="35"/>
      <c r="I229" s="36" t="s">
        <v>0</v>
      </c>
      <c r="J229" s="36"/>
      <c r="K229" s="36"/>
      <c r="L229" s="36"/>
      <c r="M229" s="36"/>
      <c r="N229" s="36"/>
      <c r="O229" s="36"/>
      <c r="P229" s="36"/>
      <c r="Q229" s="54"/>
    </row>
    <row r="230" spans="1:17">
      <c r="A230" s="45"/>
      <c r="B230" s="45"/>
      <c r="C230" s="45"/>
      <c r="D230" s="45"/>
      <c r="E230" s="45"/>
      <c r="F230" s="35"/>
      <c r="G230" s="35"/>
      <c r="H230" s="35"/>
      <c r="I230" s="46"/>
      <c r="J230" s="46"/>
      <c r="K230" s="46"/>
      <c r="L230" s="46"/>
      <c r="M230" s="46"/>
      <c r="N230" s="46"/>
      <c r="O230" s="46"/>
      <c r="P230" s="46"/>
      <c r="Q230" s="54"/>
    </row>
    <row r="231" spans="1:17">
      <c r="A231" s="36"/>
      <c r="B231" s="36"/>
      <c r="C231" s="36"/>
      <c r="D231" s="36"/>
      <c r="E231" s="36"/>
      <c r="F231" s="35"/>
      <c r="G231" s="35"/>
      <c r="H231" s="35"/>
      <c r="I231" s="36"/>
      <c r="J231" s="36"/>
      <c r="K231" s="36"/>
      <c r="L231" s="36"/>
      <c r="M231" s="36"/>
      <c r="N231" s="36"/>
      <c r="O231" s="36"/>
      <c r="P231" s="36"/>
      <c r="Q231" s="54"/>
    </row>
    <row r="232" spans="1:17">
      <c r="A232" s="34" t="s">
        <v>0</v>
      </c>
      <c r="B232" s="34"/>
      <c r="C232" s="34"/>
      <c r="D232" s="34"/>
      <c r="E232" s="34"/>
      <c r="F232" s="35" t="s">
        <v>0</v>
      </c>
      <c r="G232" s="35"/>
      <c r="H232" s="35"/>
      <c r="I232" s="36" t="s">
        <v>0</v>
      </c>
      <c r="J232" s="36"/>
      <c r="K232" s="36"/>
      <c r="L232" s="36"/>
      <c r="M232" s="36"/>
      <c r="N232" s="36"/>
      <c r="O232" s="36"/>
      <c r="P232" s="36"/>
      <c r="Q232" s="54"/>
    </row>
  </sheetData>
  <mergeCells count="477">
    <mergeCell ref="A4:Q4"/>
    <mergeCell ref="E2:J2"/>
    <mergeCell ref="G3:H3"/>
    <mergeCell ref="H6:K6"/>
    <mergeCell ref="B6:C8"/>
    <mergeCell ref="A5:Q5"/>
    <mergeCell ref="A6:A8"/>
    <mergeCell ref="D6:G6"/>
    <mergeCell ref="L6:P6"/>
    <mergeCell ref="N13:O13"/>
    <mergeCell ref="P13:Q13"/>
    <mergeCell ref="N7:O8"/>
    <mergeCell ref="H7:H8"/>
    <mergeCell ref="I7:I8"/>
    <mergeCell ref="N10:O10"/>
    <mergeCell ref="P10:Q10"/>
    <mergeCell ref="N11:O11"/>
    <mergeCell ref="P11:Q11"/>
    <mergeCell ref="M7:M8"/>
    <mergeCell ref="B9:C9"/>
    <mergeCell ref="N9:O9"/>
    <mergeCell ref="F7:F8"/>
    <mergeCell ref="G7:G8"/>
    <mergeCell ref="L7:L8"/>
    <mergeCell ref="P9:Q9"/>
    <mergeCell ref="D7:D8"/>
    <mergeCell ref="E7:E8"/>
    <mergeCell ref="N12:O12"/>
    <mergeCell ref="P12:Q12"/>
    <mergeCell ref="N21:O21"/>
    <mergeCell ref="P21:Q21"/>
    <mergeCell ref="N14:O14"/>
    <mergeCell ref="P14:Q14"/>
    <mergeCell ref="N15:O15"/>
    <mergeCell ref="P15:Q15"/>
    <mergeCell ref="N16:O16"/>
    <mergeCell ref="P16:Q16"/>
    <mergeCell ref="N17:O17"/>
    <mergeCell ref="P17:Q17"/>
    <mergeCell ref="N18:O18"/>
    <mergeCell ref="P18:Q18"/>
    <mergeCell ref="N19:O19"/>
    <mergeCell ref="P19:Q19"/>
    <mergeCell ref="N20:O20"/>
    <mergeCell ref="P20:Q20"/>
    <mergeCell ref="N29:O29"/>
    <mergeCell ref="P29:Q29"/>
    <mergeCell ref="N22:O22"/>
    <mergeCell ref="P22:Q22"/>
    <mergeCell ref="N23:O23"/>
    <mergeCell ref="P23:Q23"/>
    <mergeCell ref="N24:O24"/>
    <mergeCell ref="P24:Q24"/>
    <mergeCell ref="N25:O25"/>
    <mergeCell ref="P25:Q25"/>
    <mergeCell ref="N26:O26"/>
    <mergeCell ref="P26:Q26"/>
    <mergeCell ref="N27:O27"/>
    <mergeCell ref="P27:Q27"/>
    <mergeCell ref="N28:O28"/>
    <mergeCell ref="P28:Q28"/>
    <mergeCell ref="N37:O37"/>
    <mergeCell ref="P37:Q37"/>
    <mergeCell ref="N30:O30"/>
    <mergeCell ref="P30:Q30"/>
    <mergeCell ref="N31:O31"/>
    <mergeCell ref="P31:Q31"/>
    <mergeCell ref="N32:O32"/>
    <mergeCell ref="P32:Q32"/>
    <mergeCell ref="N33:O33"/>
    <mergeCell ref="P33:Q33"/>
    <mergeCell ref="N34:O34"/>
    <mergeCell ref="P34:Q34"/>
    <mergeCell ref="N35:O35"/>
    <mergeCell ref="P35:Q35"/>
    <mergeCell ref="N36:O36"/>
    <mergeCell ref="P36:Q36"/>
    <mergeCell ref="N45:O45"/>
    <mergeCell ref="P45:Q45"/>
    <mergeCell ref="N38:O38"/>
    <mergeCell ref="P38:Q38"/>
    <mergeCell ref="N39:O39"/>
    <mergeCell ref="P39:Q39"/>
    <mergeCell ref="N40:O40"/>
    <mergeCell ref="P40:Q40"/>
    <mergeCell ref="N41:O41"/>
    <mergeCell ref="P41:Q41"/>
    <mergeCell ref="N42:O42"/>
    <mergeCell ref="P42:Q42"/>
    <mergeCell ref="N43:O43"/>
    <mergeCell ref="P43:Q43"/>
    <mergeCell ref="N44:O44"/>
    <mergeCell ref="P44:Q44"/>
    <mergeCell ref="N53:O53"/>
    <mergeCell ref="P53:Q53"/>
    <mergeCell ref="N46:O46"/>
    <mergeCell ref="P46:Q46"/>
    <mergeCell ref="N47:O47"/>
    <mergeCell ref="P47:Q47"/>
    <mergeCell ref="N48:O48"/>
    <mergeCell ref="P48:Q48"/>
    <mergeCell ref="N49:O49"/>
    <mergeCell ref="P49:Q49"/>
    <mergeCell ref="N50:O50"/>
    <mergeCell ref="P50:Q50"/>
    <mergeCell ref="N51:O51"/>
    <mergeCell ref="P51:Q51"/>
    <mergeCell ref="N52:O52"/>
    <mergeCell ref="P52:Q52"/>
    <mergeCell ref="N61:O61"/>
    <mergeCell ref="P61:Q61"/>
    <mergeCell ref="N54:O54"/>
    <mergeCell ref="P54:Q54"/>
    <mergeCell ref="N55:O55"/>
    <mergeCell ref="P55:Q55"/>
    <mergeCell ref="N56:O56"/>
    <mergeCell ref="P56:Q56"/>
    <mergeCell ref="N57:O57"/>
    <mergeCell ref="P57:Q57"/>
    <mergeCell ref="N58:O58"/>
    <mergeCell ref="P58:Q58"/>
    <mergeCell ref="N59:O59"/>
    <mergeCell ref="P59:Q59"/>
    <mergeCell ref="N60:O60"/>
    <mergeCell ref="P60:Q60"/>
    <mergeCell ref="N69:O69"/>
    <mergeCell ref="P69:Q69"/>
    <mergeCell ref="N62:O62"/>
    <mergeCell ref="P62:Q62"/>
    <mergeCell ref="N63:O63"/>
    <mergeCell ref="P63:Q63"/>
    <mergeCell ref="N64:O64"/>
    <mergeCell ref="P64:Q64"/>
    <mergeCell ref="N65:O65"/>
    <mergeCell ref="P65:Q65"/>
    <mergeCell ref="N66:O66"/>
    <mergeCell ref="P66:Q66"/>
    <mergeCell ref="N67:O67"/>
    <mergeCell ref="P67:Q67"/>
    <mergeCell ref="N68:O68"/>
    <mergeCell ref="P68:Q68"/>
    <mergeCell ref="N77:O77"/>
    <mergeCell ref="P77:Q77"/>
    <mergeCell ref="N70:O70"/>
    <mergeCell ref="P70:Q70"/>
    <mergeCell ref="N71:O71"/>
    <mergeCell ref="P71:Q71"/>
    <mergeCell ref="N72:O72"/>
    <mergeCell ref="P72:Q72"/>
    <mergeCell ref="N73:O73"/>
    <mergeCell ref="P73:Q73"/>
    <mergeCell ref="N74:O74"/>
    <mergeCell ref="P74:Q74"/>
    <mergeCell ref="N75:O75"/>
    <mergeCell ref="P75:Q75"/>
    <mergeCell ref="N76:O76"/>
    <mergeCell ref="P76:Q76"/>
    <mergeCell ref="N85:O85"/>
    <mergeCell ref="P85:Q85"/>
    <mergeCell ref="N78:O78"/>
    <mergeCell ref="P78:Q78"/>
    <mergeCell ref="N79:O79"/>
    <mergeCell ref="P79:Q79"/>
    <mergeCell ref="N80:O80"/>
    <mergeCell ref="P80:Q80"/>
    <mergeCell ref="N81:O81"/>
    <mergeCell ref="P81:Q81"/>
    <mergeCell ref="N82:O82"/>
    <mergeCell ref="P82:Q82"/>
    <mergeCell ref="N83:O83"/>
    <mergeCell ref="P83:Q83"/>
    <mergeCell ref="N84:O84"/>
    <mergeCell ref="P84:Q84"/>
    <mergeCell ref="N93:O93"/>
    <mergeCell ref="P93:Q93"/>
    <mergeCell ref="N86:O86"/>
    <mergeCell ref="P86:Q86"/>
    <mergeCell ref="N87:O87"/>
    <mergeCell ref="P87:Q87"/>
    <mergeCell ref="N88:O88"/>
    <mergeCell ref="P88:Q88"/>
    <mergeCell ref="N89:O89"/>
    <mergeCell ref="P89:Q89"/>
    <mergeCell ref="N90:O90"/>
    <mergeCell ref="P90:Q90"/>
    <mergeCell ref="N91:O91"/>
    <mergeCell ref="P91:Q91"/>
    <mergeCell ref="N92:O92"/>
    <mergeCell ref="P92:Q92"/>
    <mergeCell ref="N101:O101"/>
    <mergeCell ref="P101:Q101"/>
    <mergeCell ref="N94:O94"/>
    <mergeCell ref="P94:Q94"/>
    <mergeCell ref="N95:O95"/>
    <mergeCell ref="P95:Q95"/>
    <mergeCell ref="N96:O96"/>
    <mergeCell ref="P96:Q96"/>
    <mergeCell ref="N97:O97"/>
    <mergeCell ref="P97:Q97"/>
    <mergeCell ref="N98:O98"/>
    <mergeCell ref="P98:Q98"/>
    <mergeCell ref="N99:O99"/>
    <mergeCell ref="P99:Q99"/>
    <mergeCell ref="N100:O100"/>
    <mergeCell ref="P100:Q100"/>
    <mergeCell ref="N109:O109"/>
    <mergeCell ref="P109:Q109"/>
    <mergeCell ref="N102:O102"/>
    <mergeCell ref="P102:Q102"/>
    <mergeCell ref="N103:O103"/>
    <mergeCell ref="P103:Q103"/>
    <mergeCell ref="N104:O104"/>
    <mergeCell ref="P104:Q104"/>
    <mergeCell ref="N105:O105"/>
    <mergeCell ref="P105:Q105"/>
    <mergeCell ref="N106:O106"/>
    <mergeCell ref="P106:Q106"/>
    <mergeCell ref="N107:O107"/>
    <mergeCell ref="P107:Q107"/>
    <mergeCell ref="N108:O108"/>
    <mergeCell ref="P108:Q108"/>
    <mergeCell ref="N117:O117"/>
    <mergeCell ref="P117:Q117"/>
    <mergeCell ref="N110:O110"/>
    <mergeCell ref="P110:Q110"/>
    <mergeCell ref="N111:O111"/>
    <mergeCell ref="P111:Q111"/>
    <mergeCell ref="N112:O112"/>
    <mergeCell ref="P112:Q112"/>
    <mergeCell ref="N113:O113"/>
    <mergeCell ref="P113:Q113"/>
    <mergeCell ref="N114:O114"/>
    <mergeCell ref="P114:Q114"/>
    <mergeCell ref="N115:O115"/>
    <mergeCell ref="P115:Q115"/>
    <mergeCell ref="N116:O116"/>
    <mergeCell ref="P116:Q116"/>
    <mergeCell ref="N125:O125"/>
    <mergeCell ref="P125:Q125"/>
    <mergeCell ref="N118:O118"/>
    <mergeCell ref="P118:Q118"/>
    <mergeCell ref="N119:O119"/>
    <mergeCell ref="P119:Q119"/>
    <mergeCell ref="N120:O120"/>
    <mergeCell ref="P120:Q120"/>
    <mergeCell ref="N121:O121"/>
    <mergeCell ref="P121:Q121"/>
    <mergeCell ref="N122:O122"/>
    <mergeCell ref="P122:Q122"/>
    <mergeCell ref="N123:O123"/>
    <mergeCell ref="P123:Q123"/>
    <mergeCell ref="N124:O124"/>
    <mergeCell ref="P124:Q124"/>
    <mergeCell ref="N133:O133"/>
    <mergeCell ref="P133:Q133"/>
    <mergeCell ref="N126:O126"/>
    <mergeCell ref="P126:Q126"/>
    <mergeCell ref="N127:O127"/>
    <mergeCell ref="P127:Q127"/>
    <mergeCell ref="N128:O128"/>
    <mergeCell ref="P128:Q128"/>
    <mergeCell ref="N129:O129"/>
    <mergeCell ref="P129:Q129"/>
    <mergeCell ref="N130:O130"/>
    <mergeCell ref="P130:Q130"/>
    <mergeCell ref="N131:O131"/>
    <mergeCell ref="P131:Q131"/>
    <mergeCell ref="N132:O132"/>
    <mergeCell ref="P132:Q132"/>
    <mergeCell ref="N141:O141"/>
    <mergeCell ref="P141:Q141"/>
    <mergeCell ref="N134:O134"/>
    <mergeCell ref="P134:Q134"/>
    <mergeCell ref="N135:O135"/>
    <mergeCell ref="P135:Q135"/>
    <mergeCell ref="N136:O136"/>
    <mergeCell ref="P136:Q136"/>
    <mergeCell ref="N137:O137"/>
    <mergeCell ref="P137:Q137"/>
    <mergeCell ref="N138:O138"/>
    <mergeCell ref="P138:Q138"/>
    <mergeCell ref="N139:O139"/>
    <mergeCell ref="P139:Q139"/>
    <mergeCell ref="N140:O140"/>
    <mergeCell ref="P140:Q140"/>
    <mergeCell ref="N149:O149"/>
    <mergeCell ref="P149:Q149"/>
    <mergeCell ref="N142:O142"/>
    <mergeCell ref="P142:Q142"/>
    <mergeCell ref="N143:O143"/>
    <mergeCell ref="P143:Q143"/>
    <mergeCell ref="N144:O144"/>
    <mergeCell ref="P144:Q144"/>
    <mergeCell ref="N145:O145"/>
    <mergeCell ref="P145:Q145"/>
    <mergeCell ref="N146:O146"/>
    <mergeCell ref="P146:Q146"/>
    <mergeCell ref="N147:O147"/>
    <mergeCell ref="P147:Q147"/>
    <mergeCell ref="N148:O148"/>
    <mergeCell ref="P148:Q148"/>
    <mergeCell ref="N157:O157"/>
    <mergeCell ref="P157:Q157"/>
    <mergeCell ref="N150:O150"/>
    <mergeCell ref="P150:Q150"/>
    <mergeCell ref="N151:O151"/>
    <mergeCell ref="P151:Q151"/>
    <mergeCell ref="N152:O152"/>
    <mergeCell ref="P152:Q152"/>
    <mergeCell ref="N153:O153"/>
    <mergeCell ref="P153:Q153"/>
    <mergeCell ref="N154:O154"/>
    <mergeCell ref="P154:Q154"/>
    <mergeCell ref="N155:O155"/>
    <mergeCell ref="P155:Q155"/>
    <mergeCell ref="N156:O156"/>
    <mergeCell ref="P156:Q156"/>
    <mergeCell ref="N165:O165"/>
    <mergeCell ref="P165:Q165"/>
    <mergeCell ref="N158:O158"/>
    <mergeCell ref="P158:Q158"/>
    <mergeCell ref="N159:O159"/>
    <mergeCell ref="P159:Q159"/>
    <mergeCell ref="N160:O160"/>
    <mergeCell ref="P160:Q160"/>
    <mergeCell ref="N161:O161"/>
    <mergeCell ref="P161:Q161"/>
    <mergeCell ref="N162:O162"/>
    <mergeCell ref="P162:Q162"/>
    <mergeCell ref="N163:O163"/>
    <mergeCell ref="P163:Q163"/>
    <mergeCell ref="N164:O164"/>
    <mergeCell ref="P164:Q164"/>
    <mergeCell ref="N173:O173"/>
    <mergeCell ref="P173:Q173"/>
    <mergeCell ref="N166:O166"/>
    <mergeCell ref="P166:Q166"/>
    <mergeCell ref="N167:O167"/>
    <mergeCell ref="P167:Q167"/>
    <mergeCell ref="N168:O168"/>
    <mergeCell ref="P168:Q168"/>
    <mergeCell ref="N169:O169"/>
    <mergeCell ref="P169:Q169"/>
    <mergeCell ref="N170:O170"/>
    <mergeCell ref="P170:Q170"/>
    <mergeCell ref="N171:O171"/>
    <mergeCell ref="P171:Q171"/>
    <mergeCell ref="N172:O172"/>
    <mergeCell ref="P172:Q172"/>
    <mergeCell ref="N181:O181"/>
    <mergeCell ref="P181:Q181"/>
    <mergeCell ref="N174:O174"/>
    <mergeCell ref="P174:Q174"/>
    <mergeCell ref="N175:O175"/>
    <mergeCell ref="P175:Q175"/>
    <mergeCell ref="N176:O176"/>
    <mergeCell ref="P176:Q176"/>
    <mergeCell ref="N177:O177"/>
    <mergeCell ref="P177:Q177"/>
    <mergeCell ref="N178:O178"/>
    <mergeCell ref="P178:Q178"/>
    <mergeCell ref="N179:O179"/>
    <mergeCell ref="P179:Q179"/>
    <mergeCell ref="N180:O180"/>
    <mergeCell ref="P180:Q180"/>
    <mergeCell ref="N189:O189"/>
    <mergeCell ref="P189:Q189"/>
    <mergeCell ref="N182:O182"/>
    <mergeCell ref="P182:Q182"/>
    <mergeCell ref="N183:O183"/>
    <mergeCell ref="P183:Q183"/>
    <mergeCell ref="N184:O184"/>
    <mergeCell ref="P184:Q184"/>
    <mergeCell ref="N185:O185"/>
    <mergeCell ref="P185:Q185"/>
    <mergeCell ref="N186:O186"/>
    <mergeCell ref="P186:Q186"/>
    <mergeCell ref="N187:O187"/>
    <mergeCell ref="P187:Q187"/>
    <mergeCell ref="N188:O188"/>
    <mergeCell ref="P188:Q188"/>
    <mergeCell ref="N197:O197"/>
    <mergeCell ref="P197:Q197"/>
    <mergeCell ref="N190:O190"/>
    <mergeCell ref="P190:Q190"/>
    <mergeCell ref="N191:O191"/>
    <mergeCell ref="P191:Q191"/>
    <mergeCell ref="N192:O192"/>
    <mergeCell ref="P192:Q192"/>
    <mergeCell ref="N193:O193"/>
    <mergeCell ref="P193:Q193"/>
    <mergeCell ref="N194:O194"/>
    <mergeCell ref="P194:Q194"/>
    <mergeCell ref="N195:O195"/>
    <mergeCell ref="P195:Q195"/>
    <mergeCell ref="N196:O196"/>
    <mergeCell ref="P196:Q196"/>
    <mergeCell ref="N205:O205"/>
    <mergeCell ref="P205:Q205"/>
    <mergeCell ref="N198:O198"/>
    <mergeCell ref="P198:Q198"/>
    <mergeCell ref="N199:O199"/>
    <mergeCell ref="P199:Q199"/>
    <mergeCell ref="N200:O200"/>
    <mergeCell ref="P200:Q200"/>
    <mergeCell ref="N201:O201"/>
    <mergeCell ref="P201:Q201"/>
    <mergeCell ref="N202:O202"/>
    <mergeCell ref="P202:Q202"/>
    <mergeCell ref="N203:O203"/>
    <mergeCell ref="P203:Q203"/>
    <mergeCell ref="N204:O204"/>
    <mergeCell ref="P204:Q204"/>
    <mergeCell ref="N213:O213"/>
    <mergeCell ref="P213:Q213"/>
    <mergeCell ref="N206:O206"/>
    <mergeCell ref="P206:Q206"/>
    <mergeCell ref="N207:O207"/>
    <mergeCell ref="P207:Q207"/>
    <mergeCell ref="N208:O208"/>
    <mergeCell ref="P208:Q208"/>
    <mergeCell ref="N209:O209"/>
    <mergeCell ref="P209:Q209"/>
    <mergeCell ref="N210:O210"/>
    <mergeCell ref="P210:Q210"/>
    <mergeCell ref="N211:O211"/>
    <mergeCell ref="P211:Q211"/>
    <mergeCell ref="N212:O212"/>
    <mergeCell ref="P212:Q212"/>
    <mergeCell ref="N221:O221"/>
    <mergeCell ref="P221:Q221"/>
    <mergeCell ref="N214:O214"/>
    <mergeCell ref="P214:Q214"/>
    <mergeCell ref="N215:O215"/>
    <mergeCell ref="P215:Q215"/>
    <mergeCell ref="N216:O216"/>
    <mergeCell ref="P216:Q216"/>
    <mergeCell ref="N217:O217"/>
    <mergeCell ref="P217:Q217"/>
    <mergeCell ref="N218:O218"/>
    <mergeCell ref="P218:Q218"/>
    <mergeCell ref="N219:O219"/>
    <mergeCell ref="P219:Q219"/>
    <mergeCell ref="N220:O220"/>
    <mergeCell ref="P220:Q220"/>
    <mergeCell ref="N222:O222"/>
    <mergeCell ref="P222:Q222"/>
    <mergeCell ref="N223:O223"/>
    <mergeCell ref="P223:Q223"/>
    <mergeCell ref="N224:O224"/>
    <mergeCell ref="P224:Q224"/>
    <mergeCell ref="N225:O225"/>
    <mergeCell ref="P225:Q225"/>
    <mergeCell ref="A226:E226"/>
    <mergeCell ref="F226:H226"/>
    <mergeCell ref="I226:P226"/>
    <mergeCell ref="Q226:Q232"/>
    <mergeCell ref="A227:E227"/>
    <mergeCell ref="F227:H227"/>
    <mergeCell ref="I227:P227"/>
    <mergeCell ref="A231:E231"/>
    <mergeCell ref="F231:H231"/>
    <mergeCell ref="I231:P231"/>
    <mergeCell ref="I228:P228"/>
    <mergeCell ref="A229:E229"/>
    <mergeCell ref="F229:H229"/>
    <mergeCell ref="I229:P229"/>
    <mergeCell ref="A232:E232"/>
    <mergeCell ref="F232:H232"/>
    <mergeCell ref="I232:P232"/>
    <mergeCell ref="J7:J8"/>
    <mergeCell ref="K7:K8"/>
    <mergeCell ref="P7:Q8"/>
    <mergeCell ref="A230:E230"/>
    <mergeCell ref="F230:H230"/>
    <mergeCell ref="I230:P230"/>
    <mergeCell ref="A228:H228"/>
  </mergeCells>
  <phoneticPr fontId="13" type="noConversion"/>
  <pageMargins left="0.39370078740157483" right="0.39370078740157483" top="0.39370078740157483" bottom="0.39370078740157483" header="0.51181102362204722" footer="0.51181102362204722"/>
  <pageSetup paperSize="9" scale="50" fitToHeight="9" orientation="landscape" r:id="rId1"/>
  <headerFooter alignWithMargins="0"/>
  <rowBreaks count="7" manualBreakCount="7">
    <brk id="34" max="16383" man="1"/>
    <brk id="70" max="16383" man="1"/>
    <brk id="110" max="16383" man="1"/>
    <brk id="142" max="16383" man="1"/>
    <brk id="176" max="16383" man="1"/>
    <brk id="215" max="16383" man="1"/>
    <brk id="2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ВІКТОР</dc:creator>
  <cp:lastModifiedBy>Пользователь Windows</cp:lastModifiedBy>
  <cp:lastPrinted>2020-01-28T10:39:04Z</cp:lastPrinted>
  <dcterms:created xsi:type="dcterms:W3CDTF">2020-01-24T12:45:08Z</dcterms:created>
  <dcterms:modified xsi:type="dcterms:W3CDTF">2020-02-17T08:05:45Z</dcterms:modified>
</cp:coreProperties>
</file>