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45" windowWidth="15480" windowHeight="10200" tabRatio="878"/>
  </bookViews>
  <sheets>
    <sheet name="Дод1" sheetId="18" r:id="rId1"/>
    <sheet name="Дод 2" sheetId="23" r:id="rId2"/>
    <sheet name="дод.3" sheetId="1" r:id="rId3"/>
    <sheet name="дод.4" sheetId="11" r:id="rId4"/>
  </sheets>
  <definedNames>
    <definedName name="_xlnm.Print_Titles" localSheetId="2">дод.3!$5:$8</definedName>
    <definedName name="_xlnm.Print_Titles" localSheetId="3">дод.4!$D:$E</definedName>
    <definedName name="_xlnm.Print_Area" localSheetId="3">дод.4!$D$4:$J$16</definedName>
    <definedName name="_xlnm.Print_Area" localSheetId="0">Дод1!$A$1:$G$19</definedName>
  </definedNames>
  <calcPr calcId="145621" fullCalcOnLoad="1"/>
</workbook>
</file>

<file path=xl/calcChain.xml><?xml version="1.0" encoding="utf-8"?>
<calcChain xmlns="http://schemas.openxmlformats.org/spreadsheetml/2006/main">
  <c r="D13" i="18"/>
  <c r="C13"/>
  <c r="G11" i="1"/>
  <c r="H11"/>
  <c r="I11"/>
  <c r="J11"/>
  <c r="K11"/>
  <c r="L11"/>
  <c r="M11"/>
  <c r="N11"/>
  <c r="O11"/>
  <c r="P11"/>
  <c r="Q11"/>
  <c r="F11"/>
  <c r="G16"/>
  <c r="H16"/>
  <c r="I16"/>
  <c r="J16"/>
  <c r="K16"/>
  <c r="L16"/>
  <c r="M16"/>
  <c r="N16"/>
  <c r="O16"/>
  <c r="P16"/>
  <c r="Q16"/>
  <c r="F16"/>
  <c r="Q12"/>
  <c r="E19" i="23"/>
  <c r="E20"/>
  <c r="D19"/>
  <c r="C19"/>
  <c r="E18"/>
  <c r="D18"/>
  <c r="C18"/>
  <c r="E17"/>
  <c r="D17"/>
  <c r="C17"/>
  <c r="C20"/>
  <c r="E16"/>
  <c r="D16"/>
  <c r="F15"/>
  <c r="F19"/>
  <c r="C15"/>
  <c r="F14"/>
  <c r="E14"/>
  <c r="E13"/>
  <c r="D14"/>
  <c r="F13"/>
  <c r="D13"/>
  <c r="I14" i="11"/>
  <c r="H15"/>
  <c r="I15"/>
  <c r="G15"/>
  <c r="D16" i="18"/>
  <c r="C16"/>
  <c r="G13" i="1"/>
  <c r="H13"/>
  <c r="I13"/>
  <c r="J13"/>
  <c r="K13"/>
  <c r="L13"/>
  <c r="M13"/>
  <c r="N13"/>
  <c r="O13"/>
  <c r="P13"/>
  <c r="Q13"/>
  <c r="F13"/>
  <c r="H14"/>
  <c r="I14"/>
  <c r="J14"/>
  <c r="K14"/>
  <c r="L14"/>
  <c r="M14"/>
  <c r="N14"/>
  <c r="O14"/>
  <c r="P14"/>
  <c r="Q14"/>
  <c r="G14"/>
  <c r="F14"/>
  <c r="E13" i="18"/>
  <c r="F13"/>
  <c r="C12"/>
  <c r="C11"/>
  <c r="G10" i="1"/>
  <c r="H10"/>
  <c r="J10"/>
  <c r="L10"/>
  <c r="N10"/>
  <c r="P10"/>
  <c r="Q10"/>
  <c r="E16" i="18"/>
  <c r="F16"/>
  <c r="D12"/>
  <c r="D11"/>
  <c r="I10" i="1"/>
  <c r="K10"/>
  <c r="M10"/>
  <c r="O10"/>
  <c r="F15" i="11"/>
  <c r="F10" i="1"/>
  <c r="C14" i="23"/>
  <c r="C16"/>
  <c r="F20"/>
  <c r="F18"/>
  <c r="F17"/>
  <c r="F16"/>
  <c r="D20"/>
</calcChain>
</file>

<file path=xl/sharedStrings.xml><?xml version="1.0" encoding="utf-8"?>
<sst xmlns="http://schemas.openxmlformats.org/spreadsheetml/2006/main" count="113" uniqueCount="76">
  <si>
    <t>Трансферти з інших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</si>
  <si>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</si>
  <si>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</si>
  <si>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</si>
  <si>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доходів бюджету</t>
  </si>
  <si>
    <t>Разом доходів</t>
  </si>
  <si>
    <t>Усього</t>
  </si>
  <si>
    <t>усього</t>
  </si>
  <si>
    <t>в тому числі бюджет розвитку</t>
  </si>
  <si>
    <t>Код</t>
  </si>
  <si>
    <t>-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</si>
  <si>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</si>
  <si>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</si>
  <si>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</si>
  <si>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</si>
  <si>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</si>
  <si>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</si>
  <si>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</si>
  <si>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</si>
  <si>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</si>
  <si>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Код бюджету</t>
  </si>
  <si>
    <t xml:space="preserve">Назва місцевого бюджету адміністративно-територіальної одиниці  </t>
  </si>
  <si>
    <t>О3</t>
  </si>
  <si>
    <t>O2</t>
  </si>
  <si>
    <t>О4</t>
  </si>
  <si>
    <t>0100000</t>
  </si>
  <si>
    <t>Додаток 1</t>
  </si>
  <si>
    <t>(грн.)</t>
  </si>
  <si>
    <t>Офіційні трансферти  </t>
  </si>
  <si>
    <t>Від органів державного управління  </t>
  </si>
  <si>
    <t xml:space="preserve"> </t>
  </si>
  <si>
    <t>Субвенції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</si>
  <si>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</si>
  <si>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X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</si>
  <si>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</si>
  <si>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</si>
  <si>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</si>
  <si>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субвенції</t>
  </si>
  <si>
    <t xml:space="preserve"> загального фонду на:</t>
  </si>
  <si>
    <t>найменування трансферту</t>
  </si>
  <si>
    <t>"Про внесення змін до міського бюджету Олевської міської об’єднаної  територіальної громади на 2020 рік"</t>
  </si>
  <si>
    <r>
      <t xml:space="preserve">Зміни до доходів </t>
    </r>
    <r>
      <rPr>
        <b/>
        <i/>
        <sz val="16"/>
        <rFont val="Times New Roman"/>
        <family val="1"/>
        <charset val="204"/>
      </rPr>
      <t>міського</t>
    </r>
    <r>
      <rPr>
        <b/>
        <sz val="16"/>
        <rFont val="Times New Roman"/>
        <family val="1"/>
        <charset val="204"/>
      </rPr>
      <t xml:space="preserve"> бюджету  на 2020 рік</t>
    </r>
  </si>
  <si>
    <t>Олевська міська рада</t>
  </si>
  <si>
    <t>Зміни до розподілу
видатків міського бюджету  на 2020 рік</t>
  </si>
  <si>
    <t>код Класифікації доходів бюджету</t>
  </si>
  <si>
    <t>Зміни до міжбюджетних трансфертів на 2020 рік</t>
  </si>
  <si>
    <t>Обласний бюджет Житомирської області</t>
  </si>
  <si>
    <t xml:space="preserve"> "Про внесення змін до міського бюджету Олевської міської об’єднаної  територіальної громади на 2020 рік"</t>
  </si>
  <si>
    <t>1020</t>
  </si>
  <si>
    <t>06100000000</t>
  </si>
  <si>
    <t>Міський голова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</si>
  <si>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</si>
  <si>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0600000</t>
  </si>
  <si>
    <t>Відділ освіти, молоді та спорту Олевської міської ради</t>
  </si>
  <si>
    <t>0610000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</si>
  <si>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</si>
  <si>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</si>
  <si>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</si>
  <si>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</si>
  <si>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 xml:space="preserve">               Зміни до фінансування міського бюджету  на 2020 рік</t>
  </si>
  <si>
    <t>Додаток 2</t>
  </si>
  <si>
    <t>до розпорядження міського голови  Олевської міської ради від 17.11.2020 року №234</t>
  </si>
  <si>
    <t>Додаток № 2
до розпорядження міського голови  Олевської міської ради від 17.11.2020 року №234
"Про внесення змін до міського бюджету Олевської міської об’єднаної  територіальної громади на 2020 рік"</t>
  </si>
  <si>
    <t>Додаток №3                                                                                                                                                                                                         до розпорядження міського голови  Олевської міської ради від 17.11.2020 року №234  "Про внесення змін до міського бюджету Олевської міської об’єднаної  територіальної громади на 2020 рік"</t>
  </si>
  <si>
    <t>Олег ОМЕЛЬЧУК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</si>
  <si>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</si>
  <si>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</si>
  <si>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</si>
  <si>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</si>
  <si>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</si>
  <si>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Х</t>
  </si>
  <si>
    <t>Загальне фінансування</t>
  </si>
  <si>
    <t>Фінансування за активними операціями</t>
  </si>
  <si>
    <t>Зміни обсягів бюджетних коштів</t>
  </si>
  <si>
    <t>код бюджету</t>
  </si>
  <si>
    <t>Багатопрофільна стаціонарна медична допомога населенню</t>
  </si>
</sst>
</file>

<file path=xl/styles.xml><?xml version="1.0" encoding="utf-8"?>
<styleSheet xmlns="http://schemas.openxmlformats.org/spreadsheetml/2006/main">
  <numFmts count="1">
    <numFmt numFmtId="179" formatCode="_-* #,##0.00_р_._-;\-* #,##0.00_р_._-;_-* &quot;-&quot;??_р_._-;_-@_-"/>
  </numFmts>
  <fonts count="49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 CYR"/>
    </font>
    <font>
      <sz val="16"/>
      <name val="Times New Roman CYR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/>
    <xf numFmtId="0" fontId="17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" fillId="22" borderId="2" applyNumberFormat="0" applyAlignment="0" applyProtection="0"/>
    <xf numFmtId="0" fontId="10" fillId="22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>
      <alignment vertical="top"/>
    </xf>
    <xf numFmtId="0" fontId="7" fillId="0" borderId="3" applyNumberFormat="0" applyFill="0" applyAlignment="0" applyProtection="0"/>
    <xf numFmtId="0" fontId="11" fillId="13" borderId="0" applyNumberFormat="0" applyBorder="0" applyAlignment="0" applyProtection="0"/>
    <xf numFmtId="0" fontId="46" fillId="0" borderId="0"/>
    <xf numFmtId="0" fontId="45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4" applyNumberFormat="0" applyFont="0" applyAlignment="0" applyProtection="0"/>
    <xf numFmtId="0" fontId="15" fillId="0" borderId="0"/>
    <xf numFmtId="179" fontId="16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149">
    <xf numFmtId="0" fontId="0" fillId="0" borderId="0" xfId="0"/>
    <xf numFmtId="0" fontId="22" fillId="0" borderId="5" xfId="20" applyFont="1" applyBorder="1" applyAlignment="1">
      <alignment horizontal="right"/>
    </xf>
    <xf numFmtId="0" fontId="22" fillId="0" borderId="5" xfId="20" applyFont="1" applyBorder="1" applyAlignment="1">
      <alignment horizontal="right" wrapText="1"/>
    </xf>
    <xf numFmtId="0" fontId="19" fillId="0" borderId="0" xfId="0" applyFont="1"/>
    <xf numFmtId="0" fontId="2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0" fillId="0" borderId="0" xfId="0" applyFont="1"/>
    <xf numFmtId="0" fontId="13" fillId="0" borderId="5" xfId="0" applyFont="1" applyBorder="1"/>
    <xf numFmtId="0" fontId="25" fillId="0" borderId="0" xfId="0" applyFont="1" applyBorder="1" applyAlignment="1">
      <alignment horizontal="right"/>
    </xf>
    <xf numFmtId="0" fontId="27" fillId="0" borderId="5" xfId="0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13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5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6" fillId="0" borderId="6" xfId="0" applyFont="1" applyBorder="1" applyAlignment="1">
      <alignment horizontal="center"/>
    </xf>
    <xf numFmtId="0" fontId="31" fillId="0" borderId="0" xfId="0" applyFont="1"/>
    <xf numFmtId="0" fontId="22" fillId="0" borderId="7" xfId="20" applyFont="1" applyBorder="1" applyAlignment="1">
      <alignment horizontal="center"/>
    </xf>
    <xf numFmtId="0" fontId="34" fillId="0" borderId="5" xfId="0" applyFont="1" applyBorder="1" applyAlignment="1">
      <alignment horizontal="right"/>
    </xf>
    <xf numFmtId="0" fontId="14" fillId="0" borderId="5" xfId="20" applyFont="1" applyBorder="1" applyAlignment="1">
      <alignment horizontal="right"/>
    </xf>
    <xf numFmtId="0" fontId="14" fillId="0" borderId="7" xfId="20" applyFont="1" applyBorder="1" applyAlignment="1">
      <alignment horizontal="center"/>
    </xf>
    <xf numFmtId="0" fontId="20" fillId="0" borderId="0" xfId="0" applyFont="1"/>
    <xf numFmtId="0" fontId="29" fillId="0" borderId="0" xfId="55" applyFont="1" applyAlignment="1"/>
    <xf numFmtId="0" fontId="37" fillId="0" borderId="0" xfId="55" applyFont="1"/>
    <xf numFmtId="0" fontId="35" fillId="0" borderId="0" xfId="55" applyFont="1" applyAlignment="1"/>
    <xf numFmtId="0" fontId="37" fillId="0" borderId="0" xfId="55" applyFont="1" applyFill="1"/>
    <xf numFmtId="0" fontId="37" fillId="0" borderId="0" xfId="55" applyFont="1" applyAlignment="1">
      <alignment horizontal="right"/>
    </xf>
    <xf numFmtId="0" fontId="35" fillId="0" borderId="5" xfId="55" applyFont="1" applyBorder="1" applyAlignment="1">
      <alignment horizontal="center" vertical="center" wrapText="1"/>
    </xf>
    <xf numFmtId="0" fontId="35" fillId="0" borderId="5" xfId="55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/>
    <xf numFmtId="0" fontId="35" fillId="0" borderId="0" xfId="0" applyFont="1" applyFill="1"/>
    <xf numFmtId="0" fontId="35" fillId="0" borderId="0" xfId="0" applyNumberFormat="1" applyFont="1" applyFill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/>
    </xf>
    <xf numFmtId="0" fontId="35" fillId="0" borderId="8" xfId="0" applyFont="1" applyFill="1" applyBorder="1" applyAlignment="1">
      <alignment horizontal="center"/>
    </xf>
    <xf numFmtId="0" fontId="23" fillId="0" borderId="8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horizontal="center"/>
    </xf>
    <xf numFmtId="0" fontId="35" fillId="0" borderId="0" xfId="0" applyFont="1" applyFill="1" applyAlignment="1">
      <alignment horizontal="center"/>
    </xf>
    <xf numFmtId="0" fontId="35" fillId="23" borderId="9" xfId="0" applyNumberFormat="1" applyFont="1" applyFill="1" applyBorder="1" applyAlignment="1" applyProtection="1"/>
    <xf numFmtId="0" fontId="35" fillId="23" borderId="0" xfId="0" applyFont="1" applyFill="1"/>
    <xf numFmtId="0" fontId="35" fillId="23" borderId="10" xfId="0" applyNumberFormat="1" applyFont="1" applyFill="1" applyBorder="1" applyAlignment="1" applyProtection="1"/>
    <xf numFmtId="0" fontId="35" fillId="23" borderId="11" xfId="0" applyNumberFormat="1" applyFont="1" applyFill="1" applyBorder="1" applyAlignment="1" applyProtection="1"/>
    <xf numFmtId="0" fontId="35" fillId="23" borderId="0" xfId="0" applyNumberFormat="1" applyFont="1" applyFill="1" applyBorder="1" applyAlignment="1" applyProtection="1"/>
    <xf numFmtId="0" fontId="35" fillId="23" borderId="0" xfId="0" applyNumberFormat="1" applyFont="1" applyFill="1" applyAlignment="1" applyProtection="1">
      <alignment vertical="center"/>
    </xf>
    <xf numFmtId="0" fontId="35" fillId="23" borderId="0" xfId="0" applyFont="1" applyFill="1" applyAlignment="1">
      <alignment vertical="center"/>
    </xf>
    <xf numFmtId="0" fontId="35" fillId="23" borderId="0" xfId="0" applyNumberFormat="1" applyFont="1" applyFill="1" applyAlignment="1" applyProtection="1"/>
    <xf numFmtId="0" fontId="23" fillId="0" borderId="5" xfId="0" applyFont="1" applyFill="1" applyBorder="1" applyAlignment="1">
      <alignment horizontal="center" vertical="center" wrapText="1"/>
    </xf>
    <xf numFmtId="0" fontId="29" fillId="0" borderId="0" xfId="55" applyFont="1" applyFill="1" applyAlignment="1"/>
    <xf numFmtId="0" fontId="35" fillId="0" borderId="0" xfId="55" applyFont="1" applyFill="1" applyAlignment="1"/>
    <xf numFmtId="0" fontId="37" fillId="0" borderId="0" xfId="55" applyFont="1" applyAlignment="1">
      <alignment horizontal="left"/>
    </xf>
    <xf numFmtId="0" fontId="35" fillId="0" borderId="5" xfId="55" applyFont="1" applyBorder="1" applyAlignment="1">
      <alignment horizontal="left" vertical="center" wrapText="1"/>
    </xf>
    <xf numFmtId="3" fontId="35" fillId="0" borderId="5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3" fontId="35" fillId="0" borderId="5" xfId="0" applyNumberFormat="1" applyFont="1" applyBorder="1" applyAlignment="1">
      <alignment horizontal="center" vertical="center" wrapText="1"/>
    </xf>
    <xf numFmtId="0" fontId="35" fillId="0" borderId="0" xfId="0" applyFont="1"/>
    <xf numFmtId="3" fontId="23" fillId="0" borderId="5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29" fillId="0" borderId="0" xfId="55" applyFont="1" applyAlignment="1">
      <alignment horizontal="left"/>
    </xf>
    <xf numFmtId="0" fontId="29" fillId="0" borderId="0" xfId="55" applyFont="1"/>
    <xf numFmtId="3" fontId="37" fillId="0" borderId="0" xfId="55" applyNumberFormat="1" applyFont="1"/>
    <xf numFmtId="3" fontId="35" fillId="0" borderId="0" xfId="0" applyNumberFormat="1" applyFont="1" applyFill="1" applyAlignment="1" applyProtection="1"/>
    <xf numFmtId="0" fontId="43" fillId="0" borderId="5" xfId="52" quotePrefix="1" applyFont="1" applyFill="1" applyBorder="1" applyAlignment="1">
      <alignment horizontal="center" vertical="center" wrapText="1"/>
    </xf>
    <xf numFmtId="0" fontId="43" fillId="0" borderId="5" xfId="52" applyFont="1" applyFill="1" applyBorder="1" applyAlignment="1">
      <alignment horizontal="center" vertical="center" wrapText="1"/>
    </xf>
    <xf numFmtId="2" fontId="43" fillId="0" borderId="5" xfId="52" applyNumberFormat="1" applyFont="1" applyFill="1" applyBorder="1" applyAlignment="1">
      <alignment horizontal="center" vertical="center" wrapText="1"/>
    </xf>
    <xf numFmtId="2" fontId="43" fillId="0" borderId="5" xfId="52" quotePrefix="1" applyNumberFormat="1" applyFont="1" applyFill="1" applyBorder="1" applyAlignment="1">
      <alignment horizontal="center" vertical="center" wrapText="1"/>
    </xf>
    <xf numFmtId="3" fontId="43" fillId="0" borderId="5" xfId="52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3" fontId="35" fillId="0" borderId="5" xfId="52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5" xfId="52" quotePrefix="1" applyFont="1" applyFill="1" applyBorder="1" applyAlignment="1">
      <alignment horizontal="center" vertical="center" wrapText="1"/>
    </xf>
    <xf numFmtId="4" fontId="47" fillId="0" borderId="5" xfId="52" quotePrefix="1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29" fillId="0" borderId="0" xfId="56" applyFont="1"/>
    <xf numFmtId="0" fontId="23" fillId="0" borderId="0" xfId="56" applyFont="1" applyFill="1" applyAlignment="1">
      <alignment horizontal="center" wrapText="1"/>
    </xf>
    <xf numFmtId="0" fontId="35" fillId="0" borderId="11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3" fontId="42" fillId="0" borderId="5" xfId="0" applyNumberFormat="1" applyFont="1" applyFill="1" applyBorder="1" applyAlignment="1">
      <alignment horizontal="center" vertical="center" wrapText="1"/>
    </xf>
    <xf numFmtId="3" fontId="44" fillId="0" borderId="5" xfId="0" applyNumberFormat="1" applyFont="1" applyFill="1" applyBorder="1" applyAlignment="1">
      <alignment horizontal="center" vertical="center" wrapText="1"/>
    </xf>
    <xf numFmtId="0" fontId="35" fillId="0" borderId="0" xfId="55" applyFont="1" applyAlignment="1">
      <alignment horizontal="left"/>
    </xf>
    <xf numFmtId="0" fontId="48" fillId="0" borderId="5" xfId="52" quotePrefix="1" applyFont="1" applyFill="1" applyBorder="1" applyAlignment="1">
      <alignment horizontal="center" vertical="center" wrapText="1"/>
    </xf>
    <xf numFmtId="0" fontId="48" fillId="0" borderId="5" xfId="52" applyFont="1" applyFill="1" applyBorder="1" applyAlignment="1">
      <alignment horizontal="center" vertical="center" wrapText="1"/>
    </xf>
    <xf numFmtId="4" fontId="48" fillId="0" borderId="5" xfId="52" applyNumberFormat="1" applyFont="1" applyFill="1" applyBorder="1" applyAlignment="1">
      <alignment horizontal="center" vertical="center" wrapText="1"/>
    </xf>
    <xf numFmtId="4" fontId="48" fillId="0" borderId="5" xfId="52" quotePrefix="1" applyNumberFormat="1" applyFont="1" applyFill="1" applyBorder="1" applyAlignment="1">
      <alignment horizontal="center" vertical="center" wrapText="1"/>
    </xf>
    <xf numFmtId="0" fontId="20" fillId="0" borderId="5" xfId="0" applyFont="1" applyBorder="1"/>
    <xf numFmtId="0" fontId="20" fillId="0" borderId="5" xfId="0" applyFont="1" applyBorder="1" applyAlignment="1">
      <alignment wrapText="1"/>
    </xf>
    <xf numFmtId="0" fontId="14" fillId="0" borderId="5" xfId="0" applyFont="1" applyFill="1" applyBorder="1"/>
    <xf numFmtId="3" fontId="14" fillId="0" borderId="5" xfId="0" applyNumberFormat="1" applyFont="1" applyFill="1" applyBorder="1"/>
    <xf numFmtId="0" fontId="20" fillId="0" borderId="5" xfId="0" applyFont="1" applyFill="1" applyBorder="1"/>
    <xf numFmtId="3" fontId="20" fillId="0" borderId="5" xfId="0" applyNumberFormat="1" applyFont="1" applyFill="1" applyBorder="1"/>
    <xf numFmtId="0" fontId="14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1" fillId="0" borderId="0" xfId="0" applyFont="1"/>
    <xf numFmtId="0" fontId="29" fillId="0" borderId="0" xfId="55" applyFont="1" applyAlignment="1">
      <alignment horizontal="left" wrapText="1"/>
    </xf>
    <xf numFmtId="0" fontId="29" fillId="0" borderId="0" xfId="55" applyFont="1" applyFill="1" applyAlignment="1">
      <alignment horizontal="left" wrapText="1"/>
    </xf>
    <xf numFmtId="0" fontId="23" fillId="0" borderId="0" xfId="55" applyFont="1" applyFill="1" applyAlignment="1">
      <alignment horizontal="center"/>
    </xf>
    <xf numFmtId="0" fontId="35" fillId="0" borderId="14" xfId="55" applyFont="1" applyBorder="1" applyAlignment="1">
      <alignment horizontal="center" vertical="center" wrapText="1"/>
    </xf>
    <xf numFmtId="0" fontId="35" fillId="0" borderId="12" xfId="55" applyFont="1" applyBorder="1" applyAlignment="1">
      <alignment horizontal="center" vertical="center" wrapText="1"/>
    </xf>
    <xf numFmtId="0" fontId="35" fillId="0" borderId="13" xfId="55" applyFont="1" applyBorder="1" applyAlignment="1">
      <alignment horizontal="center" vertical="center" wrapText="1"/>
    </xf>
    <xf numFmtId="0" fontId="35" fillId="0" borderId="14" xfId="55" applyFont="1" applyBorder="1" applyAlignment="1">
      <alignment horizontal="left" vertical="center" wrapText="1"/>
    </xf>
    <xf numFmtId="0" fontId="35" fillId="0" borderId="12" xfId="55" applyFont="1" applyBorder="1" applyAlignment="1">
      <alignment horizontal="left" vertical="center" wrapText="1"/>
    </xf>
    <xf numFmtId="0" fontId="35" fillId="0" borderId="13" xfId="55" applyFont="1" applyBorder="1" applyAlignment="1">
      <alignment horizontal="left" vertical="center" wrapText="1"/>
    </xf>
    <xf numFmtId="0" fontId="35" fillId="0" borderId="14" xfId="55" applyFont="1" applyFill="1" applyBorder="1" applyAlignment="1">
      <alignment horizontal="center" vertical="center" wrapText="1"/>
    </xf>
    <xf numFmtId="0" fontId="35" fillId="0" borderId="12" xfId="55" applyFont="1" applyFill="1" applyBorder="1" applyAlignment="1">
      <alignment horizontal="center" vertical="center" wrapText="1"/>
    </xf>
    <xf numFmtId="0" fontId="35" fillId="0" borderId="13" xfId="55" applyFont="1" applyFill="1" applyBorder="1" applyAlignment="1">
      <alignment horizontal="center" vertical="center" wrapText="1"/>
    </xf>
    <xf numFmtId="0" fontId="35" fillId="0" borderId="7" xfId="55" applyFont="1" applyBorder="1" applyAlignment="1">
      <alignment horizontal="center" vertical="center" wrapText="1"/>
    </xf>
    <xf numFmtId="0" fontId="35" fillId="0" borderId="15" xfId="55" applyFont="1" applyBorder="1" applyAlignment="1">
      <alignment horizontal="center" vertical="center" wrapText="1"/>
    </xf>
    <xf numFmtId="0" fontId="29" fillId="0" borderId="0" xfId="55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0" xfId="56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56" applyFont="1" applyFill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5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35" fillId="0" borderId="16" xfId="55" applyFont="1" applyBorder="1" applyAlignment="1"/>
    <xf numFmtId="0" fontId="35" fillId="0" borderId="16" xfId="0" applyFont="1" applyBorder="1" applyAlignment="1"/>
    <xf numFmtId="0" fontId="35" fillId="0" borderId="0" xfId="0" applyNumberFormat="1" applyFont="1" applyFill="1" applyAlignment="1" applyProtection="1">
      <alignment horizontal="left" vertical="top"/>
    </xf>
    <xf numFmtId="0" fontId="35" fillId="0" borderId="0" xfId="0" applyNumberFormat="1" applyFont="1" applyFill="1" applyAlignment="1" applyProtection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</cellXfs>
  <cellStyles count="6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_14_dod 1 - 31.12.15" xfId="55"/>
    <cellStyle name="Обычный_dodатки_2016березень" xfId="56"/>
    <cellStyle name="Плохой" xfId="57"/>
    <cellStyle name="Пояснение" xfId="58"/>
    <cellStyle name="Примечание" xfId="59"/>
    <cellStyle name="Стиль 1" xfId="60"/>
    <cellStyle name="Финансовый 2" xfId="61"/>
    <cellStyle name="Хороший" xfId="6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82" zoomScaleNormal="100" zoomScaleSheetLayoutView="82" workbookViewId="0">
      <selection activeCell="C13" sqref="C13:D13"/>
    </sheetView>
  </sheetViews>
  <sheetFormatPr defaultColWidth="8.83203125" defaultRowHeight="20.25"/>
  <cols>
    <col min="1" max="1" width="19.33203125" style="24" customWidth="1"/>
    <col min="2" max="2" width="53.5" style="49" customWidth="1"/>
    <col min="3" max="3" width="24.5" style="24" customWidth="1"/>
    <col min="4" max="4" width="24.6640625" style="24" customWidth="1"/>
    <col min="5" max="5" width="25.6640625" style="24" customWidth="1"/>
    <col min="6" max="6" width="24.83203125" style="24" customWidth="1"/>
    <col min="7" max="7" width="8.83203125" style="24"/>
    <col min="8" max="8" width="16.1640625" style="24" bestFit="1" customWidth="1"/>
    <col min="9" max="16384" width="8.83203125" style="24"/>
  </cols>
  <sheetData>
    <row r="1" spans="1:6">
      <c r="D1" s="23" t="s">
        <v>26</v>
      </c>
      <c r="E1" s="25"/>
      <c r="F1" s="25"/>
    </row>
    <row r="2" spans="1:6" ht="39" customHeight="1">
      <c r="B2" s="59"/>
      <c r="D2" s="100" t="s">
        <v>61</v>
      </c>
      <c r="E2" s="100"/>
      <c r="F2" s="100"/>
    </row>
    <row r="3" spans="1:6" hidden="1">
      <c r="D3" s="47" t="s">
        <v>30</v>
      </c>
      <c r="E3" s="48"/>
      <c r="F3" s="48"/>
    </row>
    <row r="4" spans="1:6" ht="45" customHeight="1">
      <c r="D4" s="99" t="s">
        <v>40</v>
      </c>
      <c r="E4" s="99"/>
      <c r="F4" s="99"/>
    </row>
    <row r="5" spans="1:6">
      <c r="A5" s="101" t="s">
        <v>41</v>
      </c>
      <c r="B5" s="101"/>
      <c r="C5" s="101"/>
      <c r="D5" s="101"/>
      <c r="E5" s="101"/>
      <c r="F5" s="101"/>
    </row>
    <row r="6" spans="1:6">
      <c r="C6" s="26"/>
      <c r="F6" s="27" t="s">
        <v>27</v>
      </c>
    </row>
    <row r="7" spans="1:6">
      <c r="A7" s="102" t="s">
        <v>9</v>
      </c>
      <c r="B7" s="105" t="s">
        <v>4</v>
      </c>
      <c r="C7" s="108" t="s">
        <v>6</v>
      </c>
      <c r="D7" s="102" t="s">
        <v>11</v>
      </c>
      <c r="E7" s="111" t="s">
        <v>12</v>
      </c>
      <c r="F7" s="112"/>
    </row>
    <row r="8" spans="1:6">
      <c r="A8" s="103"/>
      <c r="B8" s="106"/>
      <c r="C8" s="109"/>
      <c r="D8" s="103"/>
      <c r="E8" s="102" t="s">
        <v>6</v>
      </c>
      <c r="F8" s="102" t="s">
        <v>8</v>
      </c>
    </row>
    <row r="9" spans="1:6">
      <c r="A9" s="104"/>
      <c r="B9" s="107"/>
      <c r="C9" s="110"/>
      <c r="D9" s="104"/>
      <c r="E9" s="104"/>
      <c r="F9" s="104"/>
    </row>
    <row r="10" spans="1:6">
      <c r="A10" s="28">
        <v>1</v>
      </c>
      <c r="B10" s="50">
        <v>2</v>
      </c>
      <c r="C10" s="29">
        <v>3</v>
      </c>
      <c r="D10" s="28">
        <v>4</v>
      </c>
      <c r="E10" s="28">
        <v>5</v>
      </c>
      <c r="F10" s="28">
        <v>6</v>
      </c>
    </row>
    <row r="11" spans="1:6" ht="40.15" customHeight="1">
      <c r="A11" s="58">
        <v>40000000</v>
      </c>
      <c r="B11" s="58" t="s">
        <v>28</v>
      </c>
      <c r="C11" s="83">
        <f t="shared" ref="C11:D12" si="0">C12</f>
        <v>1346945</v>
      </c>
      <c r="D11" s="83">
        <f t="shared" si="0"/>
        <v>1346945</v>
      </c>
      <c r="E11" s="83"/>
      <c r="F11" s="83"/>
    </row>
    <row r="12" spans="1:6" ht="50.45" customHeight="1">
      <c r="A12" s="58">
        <v>41000000</v>
      </c>
      <c r="B12" s="58" t="s">
        <v>29</v>
      </c>
      <c r="C12" s="83">
        <f t="shared" si="0"/>
        <v>1346945</v>
      </c>
      <c r="D12" s="83">
        <f t="shared" si="0"/>
        <v>1346945</v>
      </c>
      <c r="E12" s="83"/>
      <c r="F12" s="83"/>
    </row>
    <row r="13" spans="1:6" ht="64.150000000000006" customHeight="1">
      <c r="A13" s="58">
        <v>41050000</v>
      </c>
      <c r="B13" s="58" t="s">
        <v>31</v>
      </c>
      <c r="C13" s="83">
        <f>C14+C15</f>
        <v>1346945</v>
      </c>
      <c r="D13" s="83">
        <f>D14+D15</f>
        <v>1346945</v>
      </c>
      <c r="E13" s="83">
        <f>E14</f>
        <v>0</v>
      </c>
      <c r="F13" s="83">
        <f>F14</f>
        <v>0</v>
      </c>
    </row>
    <row r="14" spans="1:6" ht="98.25" customHeight="1">
      <c r="A14" s="78">
        <v>41051400</v>
      </c>
      <c r="B14" s="78" t="s">
        <v>51</v>
      </c>
      <c r="C14" s="84">
        <v>595402</v>
      </c>
      <c r="D14" s="84">
        <v>595402</v>
      </c>
      <c r="E14" s="84"/>
      <c r="F14" s="84"/>
    </row>
    <row r="15" spans="1:6" ht="155.44999999999999" customHeight="1">
      <c r="A15" s="78">
        <v>41055200</v>
      </c>
      <c r="B15" s="78" t="s">
        <v>58</v>
      </c>
      <c r="C15" s="84">
        <v>751543</v>
      </c>
      <c r="D15" s="84">
        <v>751543</v>
      </c>
      <c r="E15" s="84"/>
      <c r="F15" s="84"/>
    </row>
    <row r="16" spans="1:6" ht="31.15" customHeight="1">
      <c r="A16" s="58" t="s">
        <v>33</v>
      </c>
      <c r="B16" s="58" t="s">
        <v>5</v>
      </c>
      <c r="C16" s="83">
        <f>C14+C15</f>
        <v>1346945</v>
      </c>
      <c r="D16" s="83">
        <f>D14+D15</f>
        <v>1346945</v>
      </c>
      <c r="E16" s="83">
        <f>E11</f>
        <v>0</v>
      </c>
      <c r="F16" s="83">
        <f>F11</f>
        <v>0</v>
      </c>
    </row>
    <row r="18" spans="2:5">
      <c r="B18" s="59" t="s">
        <v>50</v>
      </c>
      <c r="C18" s="60"/>
      <c r="D18" s="60"/>
      <c r="E18" s="60" t="s">
        <v>64</v>
      </c>
    </row>
    <row r="21" spans="2:5">
      <c r="E21" s="61"/>
    </row>
  </sheetData>
  <mergeCells count="10">
    <mergeCell ref="D4:F4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honeticPr fontId="36" type="noConversion"/>
  <conditionalFormatting sqref="C11:F15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7" fitToHeight="4" orientation="portrait" r:id="rId1"/>
  <headerFooter alignWithMargins="0"/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opLeftCell="A13" workbookViewId="0">
      <selection activeCell="F15" sqref="F15"/>
    </sheetView>
  </sheetViews>
  <sheetFormatPr defaultRowHeight="12.75"/>
  <cols>
    <col min="1" max="1" width="16.6640625" customWidth="1"/>
    <col min="2" max="2" width="26.1640625" customWidth="1"/>
    <col min="3" max="3" width="13.33203125" customWidth="1"/>
    <col min="4" max="4" width="14.83203125" customWidth="1"/>
    <col min="5" max="5" width="13.33203125" customWidth="1"/>
  </cols>
  <sheetData>
    <row r="1" spans="1:6" ht="20.25">
      <c r="A1" s="79"/>
      <c r="B1" s="79"/>
      <c r="C1" s="23" t="s">
        <v>60</v>
      </c>
      <c r="D1" s="25"/>
      <c r="E1" s="25"/>
      <c r="F1" s="79"/>
    </row>
    <row r="2" spans="1:6" ht="69" customHeight="1">
      <c r="A2" s="79"/>
      <c r="B2" s="79"/>
      <c r="C2" s="100" t="s">
        <v>61</v>
      </c>
      <c r="D2" s="100"/>
      <c r="E2" s="100"/>
      <c r="F2" s="79"/>
    </row>
    <row r="3" spans="1:6" ht="18.75">
      <c r="A3" s="79"/>
      <c r="B3" s="79"/>
      <c r="C3" s="113" t="s">
        <v>47</v>
      </c>
      <c r="D3" s="114"/>
      <c r="E3" s="114"/>
      <c r="F3" s="79"/>
    </row>
    <row r="4" spans="1:6" ht="64.5" customHeight="1">
      <c r="A4" s="79"/>
      <c r="B4" s="79"/>
      <c r="C4" s="114"/>
      <c r="D4" s="114"/>
      <c r="E4" s="114"/>
      <c r="F4" s="79"/>
    </row>
    <row r="5" spans="1:6" ht="42.75" customHeight="1">
      <c r="A5" s="121" t="s">
        <v>59</v>
      </c>
      <c r="B5" s="114"/>
      <c r="C5" s="114"/>
      <c r="D5" s="114"/>
      <c r="E5" s="114"/>
      <c r="F5" s="120"/>
    </row>
    <row r="6" spans="1:6" ht="20.25">
      <c r="A6" s="119">
        <v>6513000000</v>
      </c>
      <c r="B6" s="120"/>
      <c r="C6" s="80"/>
      <c r="D6" s="80"/>
      <c r="E6" s="80"/>
      <c r="F6" s="80"/>
    </row>
    <row r="7" spans="1:6" ht="20.25">
      <c r="A7" s="119" t="s">
        <v>74</v>
      </c>
      <c r="B7" s="120"/>
      <c r="C7" s="80"/>
      <c r="D7" s="80"/>
      <c r="E7" s="80"/>
      <c r="F7" s="80"/>
    </row>
    <row r="8" spans="1:6" ht="20.25">
      <c r="A8" s="80"/>
      <c r="B8" s="80"/>
      <c r="C8" s="80"/>
      <c r="D8" s="80"/>
      <c r="E8" s="80"/>
      <c r="F8" s="80"/>
    </row>
    <row r="9" spans="1:6" ht="15.75">
      <c r="A9" s="115" t="s">
        <v>9</v>
      </c>
      <c r="B9" s="117" t="s">
        <v>65</v>
      </c>
      <c r="C9" s="117" t="s">
        <v>6</v>
      </c>
      <c r="D9" s="117" t="s">
        <v>11</v>
      </c>
      <c r="E9" s="90" t="s">
        <v>12</v>
      </c>
      <c r="F9" s="90"/>
    </row>
    <row r="10" spans="1:6" ht="94.5">
      <c r="A10" s="116"/>
      <c r="B10" s="118"/>
      <c r="C10" s="118"/>
      <c r="D10" s="118"/>
      <c r="E10" s="90" t="s">
        <v>7</v>
      </c>
      <c r="F10" s="91" t="s">
        <v>8</v>
      </c>
    </row>
    <row r="11" spans="1:6" ht="15.7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</row>
    <row r="12" spans="1:6" ht="15.75">
      <c r="A12" s="92" t="s">
        <v>66</v>
      </c>
      <c r="B12" s="92"/>
      <c r="C12" s="93"/>
      <c r="D12" s="93"/>
      <c r="E12" s="93"/>
      <c r="F12" s="93"/>
    </row>
    <row r="13" spans="1:6" ht="15.75">
      <c r="A13" s="94">
        <v>200000</v>
      </c>
      <c r="B13" s="94" t="s">
        <v>67</v>
      </c>
      <c r="C13" s="95">
        <v>0</v>
      </c>
      <c r="D13" s="95">
        <f t="shared" ref="D13:F14" si="0">D14</f>
        <v>-601543</v>
      </c>
      <c r="E13" s="95">
        <f t="shared" si="0"/>
        <v>601543</v>
      </c>
      <c r="F13" s="95">
        <f t="shared" si="0"/>
        <v>601543</v>
      </c>
    </row>
    <row r="14" spans="1:6" ht="63">
      <c r="A14" s="92">
        <v>208000</v>
      </c>
      <c r="B14" s="96" t="s">
        <v>68</v>
      </c>
      <c r="C14" s="93">
        <f>E14+D14</f>
        <v>0</v>
      </c>
      <c r="D14" s="93">
        <f t="shared" si="0"/>
        <v>-601543</v>
      </c>
      <c r="E14" s="93">
        <f t="shared" si="0"/>
        <v>601543</v>
      </c>
      <c r="F14" s="93">
        <f t="shared" si="0"/>
        <v>601543</v>
      </c>
    </row>
    <row r="15" spans="1:6" ht="94.5">
      <c r="A15" s="94">
        <v>208400</v>
      </c>
      <c r="B15" s="97" t="s">
        <v>69</v>
      </c>
      <c r="C15" s="95">
        <f>D15+E15</f>
        <v>0</v>
      </c>
      <c r="D15" s="95">
        <v>-601543</v>
      </c>
      <c r="E15" s="95">
        <v>601543</v>
      </c>
      <c r="F15" s="95">
        <f>E15</f>
        <v>601543</v>
      </c>
    </row>
    <row r="16" spans="1:6" ht="31.5">
      <c r="A16" s="92" t="s">
        <v>70</v>
      </c>
      <c r="B16" s="96" t="s">
        <v>71</v>
      </c>
      <c r="C16" s="93">
        <f>C14</f>
        <v>0</v>
      </c>
      <c r="D16" s="93">
        <f>D17</f>
        <v>-601543</v>
      </c>
      <c r="E16" s="93">
        <f>E17</f>
        <v>601543</v>
      </c>
      <c r="F16" s="93">
        <f>F17</f>
        <v>601543</v>
      </c>
    </row>
    <row r="17" spans="1:6" ht="47.25">
      <c r="A17" s="92">
        <v>600000</v>
      </c>
      <c r="B17" s="96" t="s">
        <v>72</v>
      </c>
      <c r="C17" s="93">
        <f>D17+E17</f>
        <v>0</v>
      </c>
      <c r="D17" s="93">
        <f>+D18</f>
        <v>-601543</v>
      </c>
      <c r="E17" s="93">
        <f>+E18</f>
        <v>601543</v>
      </c>
      <c r="F17" s="93">
        <f>+F18</f>
        <v>601543</v>
      </c>
    </row>
    <row r="18" spans="1:6" ht="31.5">
      <c r="A18" s="92">
        <v>602000</v>
      </c>
      <c r="B18" s="96" t="s">
        <v>73</v>
      </c>
      <c r="C18" s="93">
        <f>D18+E18</f>
        <v>0</v>
      </c>
      <c r="D18" s="93">
        <f>D19</f>
        <v>-601543</v>
      </c>
      <c r="E18" s="93">
        <f>E19</f>
        <v>601543</v>
      </c>
      <c r="F18" s="93">
        <f>F19</f>
        <v>601543</v>
      </c>
    </row>
    <row r="19" spans="1:6" ht="94.5">
      <c r="A19" s="94">
        <v>602400</v>
      </c>
      <c r="B19" s="97" t="s">
        <v>69</v>
      </c>
      <c r="C19" s="95">
        <f>D19+E19</f>
        <v>0</v>
      </c>
      <c r="D19" s="95">
        <f>D15</f>
        <v>-601543</v>
      </c>
      <c r="E19" s="95">
        <f>E15</f>
        <v>601543</v>
      </c>
      <c r="F19" s="95">
        <f>F15</f>
        <v>601543</v>
      </c>
    </row>
    <row r="20" spans="1:6" ht="31.5">
      <c r="A20" s="92" t="s">
        <v>70</v>
      </c>
      <c r="B20" s="96" t="s">
        <v>71</v>
      </c>
      <c r="C20" s="93">
        <f>C17</f>
        <v>0</v>
      </c>
      <c r="D20" s="93">
        <f>D19</f>
        <v>-601543</v>
      </c>
      <c r="E20" s="93">
        <f>E19</f>
        <v>601543</v>
      </c>
      <c r="F20" s="93">
        <f>F19</f>
        <v>601543</v>
      </c>
    </row>
    <row r="23" spans="1:6">
      <c r="B23" s="98" t="s">
        <v>50</v>
      </c>
      <c r="E23" s="98" t="s">
        <v>64</v>
      </c>
    </row>
  </sheetData>
  <mergeCells count="9">
    <mergeCell ref="C3:E4"/>
    <mergeCell ref="C2:E2"/>
    <mergeCell ref="A9:A10"/>
    <mergeCell ref="B9:B10"/>
    <mergeCell ref="C9:C10"/>
    <mergeCell ref="D9:D10"/>
    <mergeCell ref="A7:B7"/>
    <mergeCell ref="A6:B6"/>
    <mergeCell ref="A5:F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view="pageBreakPreview" topLeftCell="B1" zoomScale="57" zoomScaleNormal="52" zoomScaleSheetLayoutView="57" workbookViewId="0">
      <pane ySplit="9" topLeftCell="A16" activePane="bottomLeft" state="frozen"/>
      <selection activeCell="B1" sqref="B1"/>
      <selection pane="bottomLeft" activeCell="G6" sqref="G6:G8"/>
    </sheetView>
  </sheetViews>
  <sheetFormatPr defaultColWidth="8.83203125" defaultRowHeight="20.25"/>
  <cols>
    <col min="1" max="1" width="3.83203125" style="30" hidden="1" customWidth="1"/>
    <col min="2" max="2" width="15.83203125" style="30" customWidth="1"/>
    <col min="3" max="3" width="13.6640625" style="30" customWidth="1"/>
    <col min="4" max="4" width="12.1640625" style="30" customWidth="1"/>
    <col min="5" max="5" width="45.83203125" style="30" customWidth="1"/>
    <col min="6" max="6" width="23.83203125" style="30" customWidth="1"/>
    <col min="7" max="7" width="27.1640625" style="30" customWidth="1"/>
    <col min="8" max="8" width="21.83203125" style="30" customWidth="1"/>
    <col min="9" max="9" width="24.1640625" style="30" customWidth="1"/>
    <col min="10" max="10" width="15.6640625" style="30" customWidth="1"/>
    <col min="11" max="11" width="20.6640625" style="30" customWidth="1"/>
    <col min="12" max="12" width="20" style="30" customWidth="1"/>
    <col min="13" max="13" width="18" style="30" customWidth="1"/>
    <col min="14" max="14" width="17.1640625" style="30" customWidth="1"/>
    <col min="15" max="15" width="18.83203125" style="30" customWidth="1"/>
    <col min="16" max="16" width="20.1640625" style="30" customWidth="1"/>
    <col min="17" max="17" width="22.1640625" style="30" customWidth="1"/>
    <col min="18" max="16384" width="8.83203125" style="31"/>
  </cols>
  <sheetData>
    <row r="1" spans="1:17" ht="18.7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18.9" customHeight="1">
      <c r="E2" s="59"/>
      <c r="F2" s="32"/>
      <c r="G2" s="32"/>
      <c r="H2" s="32"/>
      <c r="I2" s="32"/>
      <c r="J2" s="32"/>
      <c r="K2" s="32"/>
      <c r="L2" s="32"/>
      <c r="M2" s="32"/>
      <c r="N2" s="128" t="s">
        <v>62</v>
      </c>
      <c r="O2" s="128"/>
      <c r="P2" s="128"/>
      <c r="Q2" s="128"/>
    </row>
    <row r="3" spans="1:17" ht="54.6" customHeight="1">
      <c r="B3" s="122" t="s">
        <v>43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18.600000000000001" customHeight="1">
      <c r="B4" s="33"/>
      <c r="C4" s="34"/>
      <c r="D4" s="34"/>
      <c r="E4" s="34"/>
      <c r="F4" s="34"/>
      <c r="G4" s="34"/>
      <c r="H4" s="35"/>
      <c r="I4" s="34"/>
      <c r="J4" s="34"/>
      <c r="K4" s="36"/>
      <c r="L4" s="37"/>
      <c r="M4" s="37"/>
      <c r="N4" s="37"/>
      <c r="O4" s="37"/>
      <c r="P4" s="37"/>
      <c r="Q4" s="37"/>
    </row>
    <row r="5" spans="1:17" s="39" customFormat="1" ht="21" customHeight="1">
      <c r="A5" s="38"/>
      <c r="B5" s="124" t="s">
        <v>34</v>
      </c>
      <c r="C5" s="124" t="s">
        <v>1</v>
      </c>
      <c r="D5" s="124" t="s">
        <v>2</v>
      </c>
      <c r="E5" s="123" t="s">
        <v>35</v>
      </c>
      <c r="F5" s="123" t="s">
        <v>11</v>
      </c>
      <c r="G5" s="123"/>
      <c r="H5" s="123"/>
      <c r="I5" s="123"/>
      <c r="J5" s="123"/>
      <c r="K5" s="123" t="s">
        <v>12</v>
      </c>
      <c r="L5" s="123"/>
      <c r="M5" s="123"/>
      <c r="N5" s="123"/>
      <c r="O5" s="123"/>
      <c r="P5" s="123"/>
      <c r="Q5" s="123" t="s">
        <v>36</v>
      </c>
    </row>
    <row r="6" spans="1:17" s="39" customFormat="1" ht="31.15" customHeight="1">
      <c r="A6" s="40"/>
      <c r="B6" s="123"/>
      <c r="C6" s="123"/>
      <c r="D6" s="123"/>
      <c r="E6" s="123"/>
      <c r="F6" s="123" t="s">
        <v>7</v>
      </c>
      <c r="G6" s="123" t="s">
        <v>14</v>
      </c>
      <c r="H6" s="123" t="s">
        <v>15</v>
      </c>
      <c r="I6" s="123"/>
      <c r="J6" s="123" t="s">
        <v>16</v>
      </c>
      <c r="K6" s="123" t="s">
        <v>7</v>
      </c>
      <c r="L6" s="123" t="s">
        <v>3</v>
      </c>
      <c r="M6" s="123" t="s">
        <v>14</v>
      </c>
      <c r="N6" s="123" t="s">
        <v>15</v>
      </c>
      <c r="O6" s="123"/>
      <c r="P6" s="123" t="s">
        <v>16</v>
      </c>
      <c r="Q6" s="123"/>
    </row>
    <row r="7" spans="1:17" s="39" customFormat="1" ht="20.25" customHeight="1">
      <c r="A7" s="41"/>
      <c r="B7" s="123"/>
      <c r="C7" s="123"/>
      <c r="D7" s="123"/>
      <c r="E7" s="123"/>
      <c r="F7" s="123"/>
      <c r="G7" s="123"/>
      <c r="H7" s="123" t="s">
        <v>17</v>
      </c>
      <c r="I7" s="123" t="s">
        <v>18</v>
      </c>
      <c r="J7" s="123"/>
      <c r="K7" s="123"/>
      <c r="L7" s="123"/>
      <c r="M7" s="123"/>
      <c r="N7" s="123" t="s">
        <v>17</v>
      </c>
      <c r="O7" s="123" t="s">
        <v>18</v>
      </c>
      <c r="P7" s="123"/>
      <c r="Q7" s="123"/>
    </row>
    <row r="8" spans="1:17" s="39" customFormat="1" ht="239.25" customHeight="1">
      <c r="A8" s="4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s="39" customFormat="1" ht="25.5" customHeight="1">
      <c r="A9" s="42"/>
      <c r="B9" s="52">
        <v>1</v>
      </c>
      <c r="C9" s="52">
        <v>2</v>
      </c>
      <c r="D9" s="52">
        <v>3</v>
      </c>
      <c r="E9" s="52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  <c r="L9" s="52">
        <v>11</v>
      </c>
      <c r="M9" s="52">
        <v>12</v>
      </c>
      <c r="N9" s="52">
        <v>13</v>
      </c>
      <c r="O9" s="52">
        <v>14</v>
      </c>
      <c r="P9" s="52">
        <v>15</v>
      </c>
      <c r="Q9" s="52">
        <v>16</v>
      </c>
    </row>
    <row r="10" spans="1:17" s="44" customFormat="1" ht="46.15" customHeight="1">
      <c r="A10" s="43"/>
      <c r="B10" s="63" t="s">
        <v>25</v>
      </c>
      <c r="C10" s="64"/>
      <c r="D10" s="65"/>
      <c r="E10" s="66" t="s">
        <v>42</v>
      </c>
      <c r="F10" s="67">
        <f t="shared" ref="F10:Q11" si="0">F11</f>
        <v>150000</v>
      </c>
      <c r="G10" s="67">
        <f t="shared" si="0"/>
        <v>150000</v>
      </c>
      <c r="H10" s="67">
        <f t="shared" si="0"/>
        <v>0</v>
      </c>
      <c r="I10" s="67">
        <f t="shared" si="0"/>
        <v>0</v>
      </c>
      <c r="J10" s="67">
        <f t="shared" si="0"/>
        <v>0</v>
      </c>
      <c r="K10" s="67">
        <f t="shared" si="0"/>
        <v>601543</v>
      </c>
      <c r="L10" s="67">
        <f t="shared" si="0"/>
        <v>601543</v>
      </c>
      <c r="M10" s="67">
        <f t="shared" si="0"/>
        <v>0</v>
      </c>
      <c r="N10" s="67">
        <f t="shared" si="0"/>
        <v>0</v>
      </c>
      <c r="O10" s="67">
        <f t="shared" si="0"/>
        <v>0</v>
      </c>
      <c r="P10" s="67">
        <f t="shared" si="0"/>
        <v>601543</v>
      </c>
      <c r="Q10" s="67">
        <f t="shared" si="0"/>
        <v>751543</v>
      </c>
    </row>
    <row r="11" spans="1:17" s="39" customFormat="1" ht="43.9" customHeight="1">
      <c r="A11" s="45"/>
      <c r="B11" s="63" t="s">
        <v>19</v>
      </c>
      <c r="C11" s="64"/>
      <c r="D11" s="65"/>
      <c r="E11" s="66" t="s">
        <v>42</v>
      </c>
      <c r="F11" s="67">
        <f>F12</f>
        <v>150000</v>
      </c>
      <c r="G11" s="67">
        <f t="shared" si="0"/>
        <v>150000</v>
      </c>
      <c r="H11" s="67">
        <f t="shared" si="0"/>
        <v>0</v>
      </c>
      <c r="I11" s="67">
        <f t="shared" si="0"/>
        <v>0</v>
      </c>
      <c r="J11" s="67">
        <f t="shared" si="0"/>
        <v>0</v>
      </c>
      <c r="K11" s="67">
        <f t="shared" si="0"/>
        <v>601543</v>
      </c>
      <c r="L11" s="67">
        <f t="shared" si="0"/>
        <v>601543</v>
      </c>
      <c r="M11" s="67">
        <f t="shared" si="0"/>
        <v>0</v>
      </c>
      <c r="N11" s="67">
        <f t="shared" si="0"/>
        <v>0</v>
      </c>
      <c r="O11" s="67">
        <f t="shared" si="0"/>
        <v>0</v>
      </c>
      <c r="P11" s="67">
        <f t="shared" si="0"/>
        <v>601543</v>
      </c>
      <c r="Q11" s="67">
        <f t="shared" si="0"/>
        <v>751543</v>
      </c>
    </row>
    <row r="12" spans="1:17" s="39" customFormat="1" ht="75.599999999999994" customHeight="1">
      <c r="A12" s="45"/>
      <c r="B12" s="63">
        <v>112010</v>
      </c>
      <c r="C12" s="64">
        <v>2010</v>
      </c>
      <c r="D12" s="65">
        <v>731</v>
      </c>
      <c r="E12" s="66" t="s">
        <v>75</v>
      </c>
      <c r="F12" s="67">
        <v>150000</v>
      </c>
      <c r="G12" s="67">
        <v>150000</v>
      </c>
      <c r="H12" s="67"/>
      <c r="I12" s="67"/>
      <c r="J12" s="67"/>
      <c r="K12" s="67">
        <v>601543</v>
      </c>
      <c r="L12" s="67">
        <v>601543</v>
      </c>
      <c r="M12" s="67"/>
      <c r="N12" s="67"/>
      <c r="O12" s="67"/>
      <c r="P12" s="67">
        <v>601543</v>
      </c>
      <c r="Q12" s="67">
        <f>F12+K12</f>
        <v>751543</v>
      </c>
    </row>
    <row r="13" spans="1:17" s="39" customFormat="1" ht="63.75" customHeight="1">
      <c r="A13" s="45"/>
      <c r="B13" s="86" t="s">
        <v>52</v>
      </c>
      <c r="C13" s="87"/>
      <c r="D13" s="88"/>
      <c r="E13" s="89" t="s">
        <v>53</v>
      </c>
      <c r="F13" s="67">
        <f>F14</f>
        <v>595402</v>
      </c>
      <c r="G13" s="67">
        <f t="shared" ref="G13:Q13" si="1">G14</f>
        <v>595402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7">
        <f t="shared" si="1"/>
        <v>0</v>
      </c>
      <c r="N13" s="67">
        <f t="shared" si="1"/>
        <v>0</v>
      </c>
      <c r="O13" s="67">
        <f t="shared" si="1"/>
        <v>0</v>
      </c>
      <c r="P13" s="67">
        <f t="shared" si="1"/>
        <v>0</v>
      </c>
      <c r="Q13" s="67">
        <f t="shared" si="1"/>
        <v>595402</v>
      </c>
    </row>
    <row r="14" spans="1:17" ht="87" customHeight="1">
      <c r="B14" s="86" t="s">
        <v>54</v>
      </c>
      <c r="C14" s="87"/>
      <c r="D14" s="88"/>
      <c r="E14" s="89" t="s">
        <v>53</v>
      </c>
      <c r="F14" s="69">
        <f>F15</f>
        <v>595402</v>
      </c>
      <c r="G14" s="69">
        <f>G15</f>
        <v>595402</v>
      </c>
      <c r="H14" s="69">
        <f t="shared" ref="H14:Q14" si="2">H15</f>
        <v>0</v>
      </c>
      <c r="I14" s="69">
        <f t="shared" si="2"/>
        <v>0</v>
      </c>
      <c r="J14" s="69">
        <f t="shared" si="2"/>
        <v>0</v>
      </c>
      <c r="K14" s="69">
        <f t="shared" si="2"/>
        <v>0</v>
      </c>
      <c r="L14" s="69">
        <f t="shared" si="2"/>
        <v>0</v>
      </c>
      <c r="M14" s="69">
        <f t="shared" si="2"/>
        <v>0</v>
      </c>
      <c r="N14" s="69">
        <f t="shared" si="2"/>
        <v>0</v>
      </c>
      <c r="O14" s="69">
        <f t="shared" si="2"/>
        <v>0</v>
      </c>
      <c r="P14" s="69">
        <f t="shared" si="2"/>
        <v>0</v>
      </c>
      <c r="Q14" s="69">
        <f t="shared" si="2"/>
        <v>595402</v>
      </c>
    </row>
    <row r="15" spans="1:17" ht="142.9" customHeight="1">
      <c r="B15" s="74" t="s">
        <v>55</v>
      </c>
      <c r="C15" s="74" t="s">
        <v>48</v>
      </c>
      <c r="D15" s="75" t="s">
        <v>56</v>
      </c>
      <c r="E15" s="75" t="s">
        <v>57</v>
      </c>
      <c r="F15" s="69">
        <v>595402</v>
      </c>
      <c r="G15" s="69">
        <v>595402</v>
      </c>
      <c r="H15" s="69"/>
      <c r="I15" s="69"/>
      <c r="J15" s="69"/>
      <c r="K15" s="69"/>
      <c r="L15" s="69"/>
      <c r="M15" s="69"/>
      <c r="N15" s="69"/>
      <c r="O15" s="69"/>
      <c r="P15" s="69"/>
      <c r="Q15" s="67">
        <v>595402</v>
      </c>
    </row>
    <row r="16" spans="1:17" ht="60" customHeight="1">
      <c r="B16" s="64" t="s">
        <v>33</v>
      </c>
      <c r="C16" s="63" t="s">
        <v>33</v>
      </c>
      <c r="D16" s="65" t="s">
        <v>33</v>
      </c>
      <c r="E16" s="66" t="s">
        <v>6</v>
      </c>
      <c r="F16" s="67">
        <f>F11+F13</f>
        <v>745402</v>
      </c>
      <c r="G16" s="67">
        <f t="shared" ref="G16:Q16" si="3">G11+G13</f>
        <v>745402</v>
      </c>
      <c r="H16" s="67">
        <f t="shared" si="3"/>
        <v>0</v>
      </c>
      <c r="I16" s="67">
        <f t="shared" si="3"/>
        <v>0</v>
      </c>
      <c r="J16" s="67">
        <f t="shared" si="3"/>
        <v>0</v>
      </c>
      <c r="K16" s="67">
        <f t="shared" si="3"/>
        <v>601543</v>
      </c>
      <c r="L16" s="67">
        <f t="shared" si="3"/>
        <v>601543</v>
      </c>
      <c r="M16" s="67">
        <f t="shared" si="3"/>
        <v>0</v>
      </c>
      <c r="N16" s="67">
        <f t="shared" si="3"/>
        <v>0</v>
      </c>
      <c r="O16" s="67">
        <f t="shared" si="3"/>
        <v>0</v>
      </c>
      <c r="P16" s="67">
        <f t="shared" si="3"/>
        <v>601543</v>
      </c>
      <c r="Q16" s="67">
        <f t="shared" si="3"/>
        <v>1346945</v>
      </c>
    </row>
    <row r="17" spans="5:15" ht="33" customHeight="1">
      <c r="E17" s="85" t="s">
        <v>50</v>
      </c>
      <c r="M17" s="125" t="s">
        <v>64</v>
      </c>
      <c r="N17" s="126"/>
    </row>
    <row r="21" spans="5:15">
      <c r="O21" s="62"/>
    </row>
  </sheetData>
  <mergeCells count="24">
    <mergeCell ref="B1:Q1"/>
    <mergeCell ref="F5:J5"/>
    <mergeCell ref="J6:J8"/>
    <mergeCell ref="N2:Q2"/>
    <mergeCell ref="D5:D8"/>
    <mergeCell ref="F6:F8"/>
    <mergeCell ref="E5:E8"/>
    <mergeCell ref="P6:P8"/>
    <mergeCell ref="B5:B8"/>
    <mergeCell ref="M17:N17"/>
    <mergeCell ref="L6:L8"/>
    <mergeCell ref="N6:O6"/>
    <mergeCell ref="I7:I8"/>
    <mergeCell ref="K6:K8"/>
    <mergeCell ref="B3:Q3"/>
    <mergeCell ref="H7:H8"/>
    <mergeCell ref="Q5:Q8"/>
    <mergeCell ref="M6:M8"/>
    <mergeCell ref="O7:O8"/>
    <mergeCell ref="N7:N8"/>
    <mergeCell ref="H6:I6"/>
    <mergeCell ref="K5:P5"/>
    <mergeCell ref="C5:C8"/>
    <mergeCell ref="G6:G8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4" fitToHeight="0" orientation="landscape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view="pageBreakPreview" topLeftCell="D1" zoomScale="75" zoomScaleNormal="100" zoomScaleSheetLayoutView="81" workbookViewId="0">
      <pane xSplit="2" ySplit="6" topLeftCell="G13" activePane="bottomRight" state="frozen"/>
      <selection activeCell="D1" sqref="D1"/>
      <selection pane="topRight" activeCell="F1" sqref="F1"/>
      <selection pane="bottomLeft" activeCell="D7" sqref="D7"/>
      <selection pane="bottomRight" activeCell="E7" sqref="E7:E13"/>
    </sheetView>
  </sheetViews>
  <sheetFormatPr defaultColWidth="9.1640625" defaultRowHeight="12.75"/>
  <cols>
    <col min="1" max="1" width="0.33203125" style="6" hidden="1" customWidth="1"/>
    <col min="2" max="2" width="4.33203125" style="6" hidden="1" customWidth="1"/>
    <col min="3" max="3" width="1.1640625" style="6" hidden="1" customWidth="1"/>
    <col min="4" max="4" width="19.5" style="6" customWidth="1"/>
    <col min="5" max="5" width="35.5" style="6" customWidth="1"/>
    <col min="6" max="6" width="35.5" style="6" hidden="1" customWidth="1"/>
    <col min="7" max="8" width="56.33203125" style="6" customWidth="1"/>
    <col min="9" max="9" width="52.1640625" style="6" customWidth="1"/>
    <col min="10" max="10" width="19.33203125" style="6" customWidth="1"/>
    <col min="11" max="11" width="21.6640625" style="6" customWidth="1"/>
    <col min="12" max="12" width="19.33203125" style="6" customWidth="1"/>
    <col min="13" max="13" width="26.1640625" style="6" customWidth="1"/>
    <col min="14" max="14" width="37.33203125" style="6" customWidth="1"/>
    <col min="15" max="15" width="17.1640625" style="6" customWidth="1"/>
    <col min="16" max="16" width="20.1640625" style="6" customWidth="1"/>
    <col min="17" max="16384" width="9.1640625" style="6"/>
  </cols>
  <sheetData>
    <row r="1" spans="1:9" ht="22.5" customHeight="1">
      <c r="D1" s="17"/>
      <c r="E1" s="17"/>
      <c r="F1" s="17"/>
      <c r="G1" s="17"/>
      <c r="H1" s="17"/>
    </row>
    <row r="3" spans="1:9" ht="21.75" customHeight="1"/>
    <row r="4" spans="1:9" ht="88.9" customHeight="1">
      <c r="E4" s="59"/>
      <c r="F4" s="3"/>
      <c r="I4" s="68" t="s">
        <v>63</v>
      </c>
    </row>
    <row r="5" spans="1:9" ht="63.6" customHeight="1">
      <c r="A5" s="4"/>
      <c r="B5" s="4"/>
      <c r="C5" s="4"/>
      <c r="D5" s="56"/>
      <c r="E5" s="56"/>
      <c r="F5" s="129" t="s">
        <v>45</v>
      </c>
      <c r="G5" s="114"/>
      <c r="H5" s="73"/>
    </row>
    <row r="6" spans="1:9" ht="18" hidden="1" customHeight="1">
      <c r="A6" s="4"/>
      <c r="B6" s="4"/>
      <c r="C6" s="4"/>
      <c r="D6" s="4"/>
    </row>
    <row r="7" spans="1:9" s="22" customFormat="1" ht="28.15" customHeight="1">
      <c r="A7" s="19" t="s">
        <v>23</v>
      </c>
      <c r="B7" s="20" t="s">
        <v>10</v>
      </c>
      <c r="C7" s="21">
        <v>0</v>
      </c>
      <c r="D7" s="143" t="s">
        <v>20</v>
      </c>
      <c r="E7" s="143" t="s">
        <v>21</v>
      </c>
      <c r="F7" s="130" t="s">
        <v>0</v>
      </c>
      <c r="G7" s="131"/>
      <c r="H7" s="131"/>
      <c r="I7" s="132"/>
    </row>
    <row r="8" spans="1:9" s="22" customFormat="1" ht="23.45" customHeight="1">
      <c r="A8" s="19"/>
      <c r="B8" s="20"/>
      <c r="C8" s="21"/>
      <c r="D8" s="144"/>
      <c r="E8" s="144"/>
      <c r="F8" s="135"/>
      <c r="G8" s="133" t="s">
        <v>37</v>
      </c>
      <c r="H8" s="134"/>
      <c r="I8" s="57"/>
    </row>
    <row r="9" spans="1:9" s="22" customFormat="1" ht="31.15" customHeight="1">
      <c r="A9" s="19"/>
      <c r="B9" s="20"/>
      <c r="C9" s="21"/>
      <c r="D9" s="144"/>
      <c r="E9" s="144"/>
      <c r="F9" s="136"/>
      <c r="G9" s="133" t="s">
        <v>38</v>
      </c>
      <c r="H9" s="134"/>
      <c r="I9" s="146" t="s">
        <v>6</v>
      </c>
    </row>
    <row r="10" spans="1:9" s="22" customFormat="1" ht="28.15" customHeight="1">
      <c r="A10" s="19" t="s">
        <v>22</v>
      </c>
      <c r="B10" s="20" t="s">
        <v>10</v>
      </c>
      <c r="C10" s="21">
        <v>0</v>
      </c>
      <c r="D10" s="144"/>
      <c r="E10" s="144"/>
      <c r="F10" s="135" t="s">
        <v>39</v>
      </c>
      <c r="G10" s="136"/>
      <c r="H10" s="137"/>
      <c r="I10" s="146"/>
    </row>
    <row r="11" spans="1:9" s="22" customFormat="1" ht="205.15" customHeight="1">
      <c r="A11" s="19" t="s">
        <v>24</v>
      </c>
      <c r="B11" s="20" t="s">
        <v>10</v>
      </c>
      <c r="C11" s="21">
        <v>0</v>
      </c>
      <c r="D11" s="144"/>
      <c r="E11" s="144"/>
      <c r="F11" s="147" t="s">
        <v>32</v>
      </c>
      <c r="G11" s="70" t="s">
        <v>51</v>
      </c>
      <c r="H11" s="82" t="s">
        <v>58</v>
      </c>
      <c r="I11" s="146"/>
    </row>
    <row r="12" spans="1:9" s="22" customFormat="1" ht="30.6" customHeight="1">
      <c r="A12" s="19"/>
      <c r="B12" s="20"/>
      <c r="C12" s="21"/>
      <c r="D12" s="145"/>
      <c r="E12" s="145"/>
      <c r="F12" s="148"/>
      <c r="G12" s="138" t="s">
        <v>44</v>
      </c>
      <c r="H12" s="139"/>
      <c r="I12" s="146"/>
    </row>
    <row r="13" spans="1:9" s="22" customFormat="1" ht="24" customHeight="1">
      <c r="A13" s="19"/>
      <c r="B13" s="20"/>
      <c r="C13" s="21"/>
      <c r="D13" s="118"/>
      <c r="E13" s="118"/>
      <c r="F13" s="72"/>
      <c r="G13" s="71">
        <v>41051400</v>
      </c>
      <c r="H13" s="81">
        <v>41055000</v>
      </c>
      <c r="I13" s="118"/>
    </row>
    <row r="14" spans="1:9" ht="55.15" customHeight="1">
      <c r="A14" s="9"/>
      <c r="B14" s="1"/>
      <c r="C14" s="18"/>
      <c r="D14" s="76" t="s">
        <v>49</v>
      </c>
      <c r="E14" s="77" t="s">
        <v>46</v>
      </c>
      <c r="F14" s="53">
        <v>90000</v>
      </c>
      <c r="G14" s="51">
        <v>595402</v>
      </c>
      <c r="H14" s="51">
        <v>751543</v>
      </c>
      <c r="I14" s="55">
        <f>G14+H14</f>
        <v>1346945</v>
      </c>
    </row>
    <row r="15" spans="1:9" ht="35.450000000000003" customHeight="1">
      <c r="A15" s="10">
        <v>13</v>
      </c>
      <c r="B15" s="2" t="s">
        <v>10</v>
      </c>
      <c r="C15" s="18">
        <v>0</v>
      </c>
      <c r="D15" s="46"/>
      <c r="E15" s="46" t="s">
        <v>13</v>
      </c>
      <c r="F15" s="55" t="e">
        <f>#REF!+F14+#REF!+#REF!+#REF!+#REF!</f>
        <v>#REF!</v>
      </c>
      <c r="G15" s="55">
        <f>G14</f>
        <v>595402</v>
      </c>
      <c r="H15" s="55">
        <f>H14</f>
        <v>751543</v>
      </c>
      <c r="I15" s="55">
        <f>I14</f>
        <v>1346945</v>
      </c>
    </row>
    <row r="16" spans="1:9" ht="30.6" customHeight="1">
      <c r="A16" s="10"/>
      <c r="B16" s="2"/>
      <c r="C16" s="18"/>
      <c r="D16" s="140" t="s">
        <v>50</v>
      </c>
      <c r="E16" s="140"/>
      <c r="I16" s="54" t="s">
        <v>64</v>
      </c>
    </row>
    <row r="17" spans="1:16" ht="39.75" customHeight="1">
      <c r="A17" s="10"/>
      <c r="B17" s="2"/>
      <c r="C17" s="18"/>
      <c r="D17" s="141"/>
      <c r="E17" s="142"/>
      <c r="F17" s="142"/>
      <c r="G17" s="142"/>
      <c r="H17" s="142"/>
      <c r="I17" s="142"/>
    </row>
    <row r="18" spans="1:16" s="11" customFormat="1" ht="31.5" customHeight="1">
      <c r="A18" s="5"/>
      <c r="B18" s="7"/>
      <c r="C18" s="7"/>
      <c r="J18" s="6"/>
      <c r="K18" s="6"/>
      <c r="L18" s="6"/>
      <c r="M18" s="6"/>
      <c r="N18" s="6"/>
      <c r="O18" s="6"/>
      <c r="P18" s="6"/>
    </row>
    <row r="19" spans="1:16">
      <c r="A19" s="8"/>
      <c r="B19" s="12"/>
      <c r="C19" s="12"/>
    </row>
    <row r="20" spans="1:16" s="13" customFormat="1">
      <c r="A20" s="14"/>
      <c r="B20" s="15"/>
      <c r="C20" s="1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13" customFormat="1">
      <c r="A21" s="14"/>
      <c r="B21" s="15"/>
      <c r="C21" s="1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13" customFormat="1">
      <c r="A22" s="14"/>
      <c r="B22" s="15"/>
      <c r="C22" s="1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13" customFormat="1">
      <c r="A23" s="14"/>
      <c r="B23" s="15"/>
      <c r="C23" s="1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8"/>
      <c r="B24" s="12"/>
      <c r="C24" s="12"/>
    </row>
    <row r="25" spans="1:16">
      <c r="A25" s="8"/>
      <c r="B25" s="12"/>
      <c r="C25" s="12"/>
    </row>
    <row r="26" spans="1:16">
      <c r="A26" s="8"/>
      <c r="B26" s="12"/>
      <c r="C26" s="12"/>
    </row>
    <row r="27" spans="1:16">
      <c r="A27" s="8"/>
      <c r="B27" s="12"/>
      <c r="C27" s="12"/>
    </row>
    <row r="28" spans="1:16">
      <c r="A28" s="8"/>
      <c r="B28" s="12"/>
      <c r="C28" s="12"/>
    </row>
    <row r="29" spans="1:16">
      <c r="A29" s="8"/>
      <c r="B29" s="12"/>
      <c r="C29" s="12"/>
    </row>
    <row r="30" spans="1:16">
      <c r="A30" s="8"/>
      <c r="B30" s="12"/>
      <c r="C30" s="12"/>
    </row>
    <row r="31" spans="1:16">
      <c r="A31" s="8"/>
      <c r="B31" s="12"/>
      <c r="C31" s="12"/>
    </row>
    <row r="32" spans="1:16">
      <c r="A32" s="8"/>
      <c r="B32" s="12"/>
      <c r="C32" s="12"/>
    </row>
    <row r="33" spans="1:3">
      <c r="A33" s="8"/>
      <c r="B33" s="12"/>
      <c r="C33" s="12"/>
    </row>
    <row r="34" spans="1:3">
      <c r="A34" s="8"/>
      <c r="B34" s="12"/>
      <c r="C34" s="12"/>
    </row>
    <row r="35" spans="1:3">
      <c r="A35" s="8"/>
      <c r="B35" s="12"/>
      <c r="C35" s="12"/>
    </row>
    <row r="36" spans="1:3">
      <c r="A36" s="8"/>
      <c r="B36" s="12"/>
      <c r="C36" s="12"/>
    </row>
    <row r="37" spans="1:3">
      <c r="A37" s="8"/>
      <c r="B37" s="12"/>
      <c r="C37" s="12"/>
    </row>
    <row r="38" spans="1:3">
      <c r="A38" s="8"/>
      <c r="B38" s="12"/>
      <c r="C38" s="12"/>
    </row>
    <row r="39" spans="1:3">
      <c r="A39" s="8"/>
      <c r="B39" s="12"/>
      <c r="C39" s="12"/>
    </row>
    <row r="40" spans="1:3">
      <c r="A40" s="8"/>
      <c r="B40" s="12"/>
      <c r="C40" s="12"/>
    </row>
    <row r="41" spans="1:3">
      <c r="A41" s="8"/>
      <c r="B41" s="12"/>
      <c r="C41" s="12"/>
    </row>
    <row r="42" spans="1:3">
      <c r="A42" s="8"/>
      <c r="B42" s="12"/>
      <c r="C42" s="12"/>
    </row>
    <row r="43" spans="1:3">
      <c r="A43" s="8"/>
      <c r="B43" s="12"/>
      <c r="C43" s="12"/>
    </row>
    <row r="44" spans="1:3">
      <c r="A44" s="8"/>
      <c r="B44" s="12"/>
      <c r="C44" s="12"/>
    </row>
    <row r="45" spans="1:3">
      <c r="A45" s="8"/>
      <c r="B45" s="12"/>
      <c r="C45" s="12"/>
    </row>
    <row r="46" spans="1:3">
      <c r="A46" s="8"/>
      <c r="B46" s="12"/>
      <c r="C46" s="12"/>
    </row>
    <row r="47" spans="1:3" ht="44.25" customHeight="1">
      <c r="A47" s="8"/>
    </row>
    <row r="48" spans="1:3">
      <c r="A48" s="8"/>
    </row>
    <row r="49" spans="1:3">
      <c r="A49" s="8"/>
    </row>
    <row r="50" spans="1:3" ht="16.5" thickBot="1">
      <c r="C50" s="16"/>
    </row>
    <row r="60" spans="1:3" ht="45.75" customHeight="1"/>
  </sheetData>
  <mergeCells count="13">
    <mergeCell ref="D16:E16"/>
    <mergeCell ref="D17:I17"/>
    <mergeCell ref="D7:D13"/>
    <mergeCell ref="E7:E13"/>
    <mergeCell ref="I9:I13"/>
    <mergeCell ref="F8:F9"/>
    <mergeCell ref="F11:F12"/>
    <mergeCell ref="F5:G5"/>
    <mergeCell ref="F7:I7"/>
    <mergeCell ref="G8:H8"/>
    <mergeCell ref="G9:H9"/>
    <mergeCell ref="F10:H10"/>
    <mergeCell ref="G12:H12"/>
  </mergeCells>
  <phoneticPr fontId="30" type="noConversion"/>
  <printOptions horizontalCentered="1"/>
  <pageMargins left="0.19685039370078741" right="0" top="0.39370078740157483" bottom="0.19685039370078741" header="0.31496062992125984" footer="0.31496062992125984"/>
  <pageSetup paperSize="9" scale="52" fitToHeight="0" orientation="landscape" r:id="rId1"/>
  <headerFooter alignWithMargins="0">
    <oddFooter>&amp;R&amp;P</oddFooter>
  </headerFooter>
  <rowBreaks count="1" manualBreakCount="1">
    <brk id="16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Дод1</vt:lpstr>
      <vt:lpstr>Дод 2</vt:lpstr>
      <vt:lpstr>дод.3</vt:lpstr>
      <vt:lpstr>дод.4</vt:lpstr>
      <vt:lpstr>дод.3!Заголовки_для_печати</vt:lpstr>
      <vt:lpstr>дод.4!Заголовки_для_печати</vt:lpstr>
      <vt:lpstr>дод.4!Область_печати</vt:lpstr>
      <vt:lpstr>Дод1!Область_печати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2020-11-17T08:42:10Z</cp:lastPrinted>
  <dcterms:created xsi:type="dcterms:W3CDTF">2014-01-17T10:52:16Z</dcterms:created>
  <dcterms:modified xsi:type="dcterms:W3CDTF">2020-12-02T15:28:14Z</dcterms:modified>
</cp:coreProperties>
</file>