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8610" windowHeight="6230"/>
  </bookViews>
  <sheets>
    <sheet name="zved" sheetId="1" r:id="rId1"/>
  </sheets>
  <calcPr calcId="144525"/>
</workbook>
</file>

<file path=xl/calcChain.xml><?xml version="1.0" encoding="utf-8"?>
<calcChain xmlns="http://schemas.openxmlformats.org/spreadsheetml/2006/main">
  <c r="J12" i="1" l="1"/>
  <c r="K12" i="1"/>
  <c r="L12" i="1" s="1"/>
  <c r="J13" i="1"/>
  <c r="K13" i="1"/>
  <c r="J14" i="1"/>
  <c r="K14" i="1"/>
  <c r="J15" i="1"/>
  <c r="K15" i="1"/>
  <c r="L15" i="1" s="1"/>
  <c r="J16" i="1"/>
  <c r="K16" i="1"/>
  <c r="J17" i="1"/>
  <c r="K17" i="1"/>
  <c r="J18" i="1"/>
  <c r="K18" i="1"/>
  <c r="L18" i="1" s="1"/>
  <c r="J19" i="1"/>
  <c r="K19" i="1"/>
  <c r="J20" i="1"/>
  <c r="K20" i="1"/>
  <c r="J21" i="1"/>
  <c r="K21" i="1"/>
  <c r="L21" i="1" s="1"/>
  <c r="J22" i="1"/>
  <c r="K22" i="1"/>
  <c r="J23" i="1"/>
  <c r="K23" i="1"/>
  <c r="J24" i="1"/>
  <c r="K24" i="1"/>
  <c r="L24" i="1" s="1"/>
  <c r="J25" i="1"/>
  <c r="K25" i="1"/>
  <c r="J26" i="1"/>
  <c r="K26" i="1"/>
  <c r="J27" i="1"/>
  <c r="K27" i="1"/>
  <c r="L27" i="1" s="1"/>
  <c r="J28" i="1"/>
  <c r="K28" i="1"/>
  <c r="J29" i="1"/>
  <c r="K29" i="1"/>
  <c r="J30" i="1"/>
  <c r="K30" i="1"/>
  <c r="L30" i="1" s="1"/>
  <c r="J31" i="1"/>
  <c r="K31" i="1"/>
  <c r="J32" i="1"/>
  <c r="K32" i="1"/>
  <c r="J33" i="1"/>
  <c r="K33" i="1"/>
  <c r="L33" i="1" s="1"/>
  <c r="J34" i="1"/>
  <c r="K34" i="1"/>
  <c r="J35" i="1"/>
  <c r="K35" i="1"/>
  <c r="J36" i="1"/>
  <c r="K36" i="1"/>
  <c r="L36" i="1" s="1"/>
  <c r="J37" i="1"/>
  <c r="K37" i="1"/>
  <c r="L37" i="1" s="1"/>
  <c r="J38" i="1"/>
  <c r="K38" i="1"/>
  <c r="J39" i="1"/>
  <c r="K39" i="1"/>
  <c r="L39" i="1" s="1"/>
  <c r="J40" i="1"/>
  <c r="K40" i="1"/>
  <c r="L40" i="1" s="1"/>
  <c r="J41" i="1"/>
  <c r="K41" i="1"/>
  <c r="J42" i="1"/>
  <c r="K42" i="1"/>
  <c r="L42" i="1" s="1"/>
  <c r="J43" i="1"/>
  <c r="K43" i="1"/>
  <c r="L43" i="1" s="1"/>
  <c r="J44" i="1"/>
  <c r="K44" i="1"/>
  <c r="J45" i="1"/>
  <c r="K45" i="1"/>
  <c r="L45" i="1" s="1"/>
  <c r="J46" i="1"/>
  <c r="K46" i="1"/>
  <c r="L46" i="1" s="1"/>
  <c r="J47" i="1"/>
  <c r="K47" i="1"/>
  <c r="J48" i="1"/>
  <c r="K48" i="1"/>
  <c r="L48" i="1" s="1"/>
  <c r="J49" i="1"/>
  <c r="K49" i="1"/>
  <c r="L49" i="1" s="1"/>
  <c r="J50" i="1"/>
  <c r="K50" i="1"/>
  <c r="J51" i="1"/>
  <c r="K51" i="1"/>
  <c r="L51" i="1" s="1"/>
  <c r="J52" i="1"/>
  <c r="K52" i="1"/>
  <c r="L52" i="1" s="1"/>
  <c r="J53" i="1"/>
  <c r="K53" i="1"/>
  <c r="J54" i="1"/>
  <c r="K54" i="1"/>
  <c r="L54" i="1" s="1"/>
  <c r="J55" i="1"/>
  <c r="K55" i="1"/>
  <c r="L55" i="1" s="1"/>
  <c r="J56" i="1"/>
  <c r="K56" i="1"/>
  <c r="J57" i="1"/>
  <c r="K57" i="1"/>
  <c r="L57" i="1" s="1"/>
  <c r="J58" i="1"/>
  <c r="K58" i="1"/>
  <c r="L58" i="1" s="1"/>
  <c r="J59" i="1"/>
  <c r="K59" i="1"/>
  <c r="J60" i="1"/>
  <c r="K60" i="1"/>
  <c r="J61" i="1"/>
  <c r="K61" i="1"/>
  <c r="J62" i="1"/>
  <c r="K62" i="1"/>
  <c r="J63" i="1"/>
  <c r="K63" i="1"/>
  <c r="J64" i="1"/>
  <c r="K64" i="1"/>
  <c r="J65" i="1"/>
  <c r="K65" i="1"/>
  <c r="J66" i="1"/>
  <c r="K66" i="1"/>
  <c r="L66" i="1" s="1"/>
  <c r="J67" i="1"/>
  <c r="K67" i="1"/>
  <c r="J68" i="1"/>
  <c r="K68" i="1"/>
  <c r="J69" i="1"/>
  <c r="K69" i="1"/>
  <c r="L69" i="1" s="1"/>
  <c r="J70" i="1"/>
  <c r="K70" i="1"/>
  <c r="J71" i="1"/>
  <c r="K71" i="1"/>
  <c r="J72" i="1"/>
  <c r="K72" i="1"/>
  <c r="L72" i="1" s="1"/>
  <c r="J73" i="1"/>
  <c r="K73" i="1"/>
  <c r="L73" i="1" s="1"/>
  <c r="J74" i="1"/>
  <c r="K74" i="1"/>
  <c r="J75" i="1"/>
  <c r="K75" i="1"/>
  <c r="J76" i="1"/>
  <c r="K76" i="1"/>
  <c r="J77" i="1"/>
  <c r="K77" i="1"/>
  <c r="J78" i="1"/>
  <c r="K78" i="1"/>
  <c r="J79" i="1"/>
  <c r="K79" i="1"/>
  <c r="J80" i="1"/>
  <c r="K80" i="1"/>
  <c r="J81" i="1"/>
  <c r="K81" i="1"/>
  <c r="L81" i="1" s="1"/>
  <c r="J82" i="1"/>
  <c r="K82" i="1"/>
  <c r="J83" i="1"/>
  <c r="K83" i="1"/>
  <c r="J84" i="1"/>
  <c r="K84" i="1"/>
  <c r="J85" i="1"/>
  <c r="K85" i="1"/>
  <c r="J86" i="1"/>
  <c r="K86" i="1"/>
  <c r="J87" i="1"/>
  <c r="K87" i="1"/>
  <c r="J88" i="1"/>
  <c r="K88" i="1"/>
  <c r="J89" i="1"/>
  <c r="K89" i="1"/>
  <c r="J90" i="1"/>
  <c r="K90" i="1"/>
  <c r="J91" i="1"/>
  <c r="K91" i="1"/>
  <c r="J92" i="1"/>
  <c r="K92" i="1"/>
  <c r="J93" i="1"/>
  <c r="K93" i="1"/>
  <c r="J94" i="1"/>
  <c r="K94" i="1"/>
  <c r="J95" i="1"/>
  <c r="K95" i="1"/>
  <c r="J96" i="1"/>
  <c r="K96" i="1"/>
  <c r="L96" i="1" s="1"/>
  <c r="J97" i="1"/>
  <c r="K97" i="1"/>
  <c r="J98" i="1"/>
  <c r="K98" i="1"/>
  <c r="J99" i="1"/>
  <c r="K99" i="1"/>
  <c r="L99" i="1" s="1"/>
  <c r="J100" i="1"/>
  <c r="K100" i="1"/>
  <c r="J101" i="1"/>
  <c r="K101" i="1"/>
  <c r="J102" i="1"/>
  <c r="K102" i="1"/>
  <c r="L102" i="1" s="1"/>
  <c r="J103" i="1"/>
  <c r="K103" i="1"/>
  <c r="J104" i="1"/>
  <c r="K104" i="1"/>
  <c r="J105" i="1"/>
  <c r="K105" i="1"/>
  <c r="L105" i="1" s="1"/>
  <c r="J106" i="1"/>
  <c r="K106" i="1"/>
  <c r="J107" i="1"/>
  <c r="K107" i="1"/>
  <c r="J108" i="1"/>
  <c r="K108" i="1"/>
  <c r="L108" i="1" s="1"/>
  <c r="J109" i="1"/>
  <c r="K109" i="1"/>
  <c r="J110" i="1"/>
  <c r="K110" i="1"/>
  <c r="J112" i="1"/>
  <c r="K112" i="1"/>
  <c r="L112" i="1" s="1"/>
  <c r="J113" i="1"/>
  <c r="K113" i="1"/>
  <c r="J114" i="1"/>
  <c r="K114" i="1"/>
  <c r="J115" i="1"/>
  <c r="K115" i="1"/>
  <c r="L115" i="1" s="1"/>
  <c r="J116" i="1"/>
  <c r="K116" i="1"/>
  <c r="J117" i="1"/>
  <c r="K117" i="1"/>
  <c r="J118" i="1"/>
  <c r="K118" i="1"/>
  <c r="L118" i="1" s="1"/>
  <c r="J119" i="1"/>
  <c r="K119" i="1"/>
  <c r="J120" i="1"/>
  <c r="K120" i="1"/>
  <c r="J121" i="1"/>
  <c r="K121" i="1"/>
  <c r="L121" i="1" s="1"/>
  <c r="J122" i="1"/>
  <c r="K122" i="1"/>
  <c r="J123" i="1"/>
  <c r="K123" i="1"/>
  <c r="J124" i="1"/>
  <c r="K124" i="1"/>
  <c r="L124" i="1" s="1"/>
  <c r="J125" i="1"/>
  <c r="K125" i="1"/>
  <c r="J126" i="1"/>
  <c r="K126" i="1"/>
  <c r="J127" i="1"/>
  <c r="K127" i="1"/>
  <c r="L127" i="1" s="1"/>
  <c r="J128" i="1"/>
  <c r="K128" i="1"/>
  <c r="J129" i="1"/>
  <c r="K129" i="1"/>
  <c r="J130" i="1"/>
  <c r="K130" i="1"/>
  <c r="L130" i="1" s="1"/>
  <c r="J131" i="1"/>
  <c r="K131" i="1"/>
  <c r="J132" i="1"/>
  <c r="K132" i="1"/>
  <c r="J133" i="1"/>
  <c r="K133" i="1"/>
  <c r="L133" i="1" s="1"/>
  <c r="J134" i="1"/>
  <c r="K134" i="1"/>
  <c r="J135" i="1"/>
  <c r="K135" i="1"/>
  <c r="J136" i="1"/>
  <c r="K136" i="1"/>
  <c r="L136" i="1" s="1"/>
  <c r="J137" i="1"/>
  <c r="K137" i="1"/>
  <c r="J138" i="1"/>
  <c r="K138" i="1"/>
  <c r="J139" i="1"/>
  <c r="K139" i="1"/>
  <c r="J140" i="1"/>
  <c r="K140" i="1"/>
  <c r="J141" i="1"/>
  <c r="K141" i="1"/>
  <c r="J142" i="1"/>
  <c r="K142" i="1"/>
  <c r="L142" i="1" s="1"/>
  <c r="J143" i="1"/>
  <c r="K143" i="1"/>
  <c r="J144" i="1"/>
  <c r="K144" i="1"/>
  <c r="J145" i="1"/>
  <c r="K145" i="1"/>
  <c r="L145" i="1" s="1"/>
  <c r="J146" i="1"/>
  <c r="K146" i="1"/>
  <c r="J147" i="1"/>
  <c r="K147" i="1"/>
  <c r="J148" i="1"/>
  <c r="K148" i="1"/>
  <c r="L148" i="1" s="1"/>
  <c r="J149" i="1"/>
  <c r="K149" i="1"/>
  <c r="J150" i="1"/>
  <c r="K150" i="1"/>
  <c r="J151" i="1"/>
  <c r="K151" i="1"/>
  <c r="L151" i="1" s="1"/>
  <c r="J152" i="1"/>
  <c r="K152" i="1"/>
  <c r="J153" i="1"/>
  <c r="K153" i="1"/>
  <c r="J154" i="1"/>
  <c r="K154" i="1"/>
  <c r="L154" i="1" s="1"/>
  <c r="J155" i="1"/>
  <c r="K155" i="1"/>
  <c r="J156" i="1"/>
  <c r="K156" i="1"/>
  <c r="J157" i="1"/>
  <c r="K157" i="1"/>
  <c r="L157" i="1" s="1"/>
  <c r="J158" i="1"/>
  <c r="K158" i="1"/>
  <c r="J159" i="1"/>
  <c r="K159" i="1"/>
  <c r="J160" i="1"/>
  <c r="K160" i="1"/>
  <c r="J161" i="1"/>
  <c r="K161" i="1"/>
  <c r="J162" i="1"/>
  <c r="K162" i="1"/>
  <c r="J163" i="1"/>
  <c r="K163" i="1"/>
  <c r="L163" i="1" s="1"/>
  <c r="J164" i="1"/>
  <c r="K164" i="1"/>
  <c r="J165" i="1"/>
  <c r="K165" i="1"/>
  <c r="J166" i="1"/>
  <c r="K166" i="1"/>
  <c r="L166" i="1" s="1"/>
  <c r="J167" i="1"/>
  <c r="K167" i="1"/>
  <c r="J168" i="1"/>
  <c r="K168" i="1"/>
  <c r="J169" i="1"/>
  <c r="K169" i="1"/>
  <c r="L169" i="1" s="1"/>
  <c r="J170" i="1"/>
  <c r="K170" i="1"/>
  <c r="J171" i="1"/>
  <c r="K171" i="1"/>
  <c r="J172" i="1"/>
  <c r="K172" i="1"/>
  <c r="L172" i="1" s="1"/>
  <c r="J173" i="1"/>
  <c r="K173" i="1"/>
  <c r="J174" i="1"/>
  <c r="K174" i="1"/>
  <c r="J175" i="1"/>
  <c r="K175" i="1"/>
  <c r="L175" i="1" s="1"/>
  <c r="J176" i="1"/>
  <c r="K176" i="1"/>
  <c r="J177" i="1"/>
  <c r="K177" i="1"/>
  <c r="J178" i="1"/>
  <c r="K178" i="1"/>
  <c r="L178" i="1" s="1"/>
  <c r="J179" i="1"/>
  <c r="K179" i="1"/>
  <c r="J180" i="1"/>
  <c r="K180" i="1"/>
  <c r="J181" i="1"/>
  <c r="K181" i="1"/>
  <c r="L181" i="1" s="1"/>
  <c r="J182" i="1"/>
  <c r="K182" i="1"/>
  <c r="J183" i="1"/>
  <c r="K183" i="1"/>
  <c r="J184" i="1"/>
  <c r="K184" i="1"/>
  <c r="L184" i="1" s="1"/>
  <c r="J185" i="1"/>
  <c r="K185" i="1"/>
  <c r="J186" i="1"/>
  <c r="K186" i="1"/>
  <c r="J187" i="1"/>
  <c r="K187" i="1"/>
  <c r="L187" i="1" s="1"/>
  <c r="J188" i="1"/>
  <c r="K188" i="1"/>
  <c r="J189" i="1"/>
  <c r="K189" i="1"/>
  <c r="J190" i="1"/>
  <c r="K190" i="1"/>
  <c r="L190" i="1" s="1"/>
  <c r="J191" i="1"/>
  <c r="K191" i="1"/>
  <c r="J192" i="1"/>
  <c r="K192" i="1"/>
  <c r="J193" i="1"/>
  <c r="K193" i="1"/>
  <c r="L193" i="1" s="1"/>
  <c r="J194" i="1"/>
  <c r="K194" i="1"/>
  <c r="J195" i="1"/>
  <c r="K195" i="1"/>
  <c r="J196" i="1"/>
  <c r="K196" i="1"/>
  <c r="L196" i="1" s="1"/>
  <c r="J197" i="1"/>
  <c r="K197" i="1"/>
  <c r="J198" i="1"/>
  <c r="K198" i="1"/>
  <c r="J199" i="1"/>
  <c r="K199" i="1"/>
  <c r="L199" i="1" s="1"/>
  <c r="J200" i="1"/>
  <c r="K200" i="1"/>
  <c r="J201" i="1"/>
  <c r="K201" i="1"/>
  <c r="J202" i="1"/>
  <c r="K202" i="1"/>
  <c r="L202" i="1" s="1"/>
  <c r="J203" i="1"/>
  <c r="K203" i="1"/>
  <c r="J204" i="1"/>
  <c r="K204" i="1"/>
  <c r="J205" i="1"/>
  <c r="K205" i="1"/>
  <c r="L205" i="1" s="1"/>
  <c r="J206" i="1"/>
  <c r="K206" i="1"/>
  <c r="J207" i="1"/>
  <c r="K207" i="1"/>
  <c r="J208" i="1"/>
  <c r="K208" i="1"/>
  <c r="L208" i="1" s="1"/>
  <c r="J209" i="1"/>
  <c r="K209" i="1"/>
  <c r="J210" i="1"/>
  <c r="K210" i="1"/>
  <c r="J211" i="1"/>
  <c r="K211" i="1"/>
  <c r="L211" i="1" s="1"/>
  <c r="J212" i="1"/>
  <c r="K212" i="1"/>
  <c r="J213" i="1"/>
  <c r="K213" i="1"/>
  <c r="J214" i="1"/>
  <c r="K214" i="1"/>
  <c r="L214" i="1" s="1"/>
  <c r="J215" i="1"/>
  <c r="K215" i="1"/>
  <c r="K11" i="1"/>
  <c r="J11" i="1"/>
  <c r="I53" i="1"/>
  <c r="I54" i="1"/>
  <c r="I55" i="1"/>
  <c r="I56" i="1"/>
  <c r="I57" i="1"/>
  <c r="I58" i="1"/>
  <c r="I79" i="1"/>
  <c r="I80" i="1"/>
  <c r="I81" i="1"/>
  <c r="I83" i="1"/>
  <c r="I88" i="1"/>
  <c r="I91" i="1"/>
  <c r="I92" i="1"/>
  <c r="I93" i="1"/>
  <c r="I94" i="1"/>
  <c r="I95" i="1"/>
  <c r="I96" i="1"/>
  <c r="I103" i="1"/>
  <c r="I110" i="1"/>
  <c r="I112" i="1"/>
  <c r="I113" i="1"/>
  <c r="I120" i="1"/>
  <c r="I121" i="1"/>
  <c r="I122" i="1"/>
  <c r="I123" i="1"/>
  <c r="I127" i="1"/>
  <c r="I128" i="1"/>
  <c r="I129" i="1"/>
  <c r="I130" i="1"/>
  <c r="I131" i="1"/>
  <c r="I132" i="1"/>
  <c r="I137" i="1"/>
  <c r="I138" i="1"/>
  <c r="I145" i="1"/>
  <c r="I151" i="1"/>
  <c r="I152" i="1"/>
  <c r="I163" i="1"/>
  <c r="I164" i="1"/>
  <c r="I165" i="1"/>
  <c r="I166" i="1"/>
  <c r="I178" i="1"/>
  <c r="I181" i="1"/>
  <c r="I182" i="1"/>
  <c r="I183" i="1"/>
  <c r="I184" i="1"/>
  <c r="I185" i="1"/>
  <c r="I186" i="1"/>
  <c r="I187" i="1"/>
  <c r="I188" i="1"/>
  <c r="I189" i="1"/>
  <c r="I190" i="1"/>
  <c r="I197" i="1"/>
  <c r="I203" i="1"/>
  <c r="I204" i="1"/>
  <c r="I205" i="1"/>
  <c r="I209" i="1"/>
  <c r="I210" i="1"/>
  <c r="I211" i="1"/>
  <c r="I214" i="1"/>
  <c r="I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8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2" i="1"/>
  <c r="F113" i="1"/>
  <c r="F114" i="1"/>
  <c r="F115" i="1"/>
  <c r="F116" i="1"/>
  <c r="F117" i="1"/>
  <c r="F118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60" i="1"/>
  <c r="F161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4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6" i="1"/>
  <c r="F207" i="1"/>
  <c r="F208" i="1"/>
  <c r="F209" i="1"/>
  <c r="F210" i="1"/>
  <c r="F211" i="1"/>
  <c r="F212" i="1"/>
  <c r="F213" i="1"/>
  <c r="F214" i="1"/>
  <c r="F11" i="1"/>
  <c r="L213" i="1" l="1"/>
  <c r="L210" i="1"/>
  <c r="L204" i="1"/>
  <c r="L189" i="1"/>
  <c r="L186" i="1"/>
  <c r="L165" i="1"/>
  <c r="L141" i="1"/>
  <c r="L138" i="1"/>
  <c r="L132" i="1"/>
  <c r="L129" i="1"/>
  <c r="L123" i="1"/>
  <c r="L120" i="1"/>
  <c r="L117" i="1"/>
  <c r="L109" i="1"/>
  <c r="L106" i="1"/>
  <c r="L103" i="1"/>
  <c r="L100" i="1"/>
  <c r="L207" i="1"/>
  <c r="L201" i="1"/>
  <c r="L198" i="1"/>
  <c r="L195" i="1"/>
  <c r="L192" i="1"/>
  <c r="L183" i="1"/>
  <c r="L180" i="1"/>
  <c r="L177" i="1"/>
  <c r="L174" i="1"/>
  <c r="L171" i="1"/>
  <c r="L168" i="1"/>
  <c r="L160" i="1"/>
  <c r="L156" i="1"/>
  <c r="L153" i="1"/>
  <c r="L150" i="1"/>
  <c r="L147" i="1"/>
  <c r="L144" i="1"/>
  <c r="L139" i="1"/>
  <c r="L135" i="1"/>
  <c r="L126" i="1"/>
  <c r="L114" i="1"/>
  <c r="L97" i="1"/>
  <c r="L94" i="1"/>
  <c r="L93" i="1"/>
  <c r="L88" i="1"/>
  <c r="L79" i="1"/>
  <c r="L76" i="1"/>
  <c r="L75" i="1"/>
  <c r="L70" i="1"/>
  <c r="L67" i="1"/>
  <c r="L34" i="1"/>
  <c r="L31" i="1"/>
  <c r="L212" i="1"/>
  <c r="L209" i="1"/>
  <c r="L206" i="1"/>
  <c r="L203" i="1"/>
  <c r="L200" i="1"/>
  <c r="L197" i="1"/>
  <c r="L194" i="1"/>
  <c r="L191" i="1"/>
  <c r="L188" i="1"/>
  <c r="L185" i="1"/>
  <c r="L182" i="1"/>
  <c r="L179" i="1"/>
  <c r="L176" i="1"/>
  <c r="L173" i="1"/>
  <c r="L170" i="1"/>
  <c r="L167" i="1"/>
  <c r="L164" i="1"/>
  <c r="L161" i="1"/>
  <c r="L155" i="1"/>
  <c r="L152" i="1"/>
  <c r="L149" i="1"/>
  <c r="L146" i="1"/>
  <c r="L143" i="1"/>
  <c r="L140" i="1"/>
  <c r="L137" i="1"/>
  <c r="L134" i="1"/>
  <c r="L131" i="1"/>
  <c r="L128" i="1"/>
  <c r="L125" i="1"/>
  <c r="L122" i="1"/>
  <c r="L116" i="1"/>
  <c r="L113" i="1"/>
  <c r="L110" i="1"/>
  <c r="L107" i="1"/>
  <c r="L104" i="1"/>
  <c r="L101" i="1"/>
  <c r="L98" i="1"/>
  <c r="L95" i="1"/>
  <c r="L92" i="1"/>
  <c r="L83" i="1"/>
  <c r="L80" i="1"/>
  <c r="L77" i="1"/>
  <c r="L74" i="1"/>
  <c r="L71" i="1"/>
  <c r="L68" i="1"/>
  <c r="L65" i="1"/>
  <c r="L56" i="1"/>
  <c r="L53" i="1"/>
  <c r="L50" i="1"/>
  <c r="L47" i="1"/>
  <c r="L44" i="1"/>
  <c r="L41" i="1"/>
  <c r="L38" i="1"/>
  <c r="L35" i="1"/>
  <c r="L32" i="1"/>
  <c r="L29" i="1"/>
  <c r="L26" i="1"/>
  <c r="L23" i="1"/>
  <c r="L20" i="1"/>
  <c r="L17" i="1"/>
  <c r="L14" i="1"/>
  <c r="L28" i="1"/>
  <c r="L25" i="1"/>
  <c r="L22" i="1"/>
  <c r="L19" i="1"/>
  <c r="L16" i="1"/>
  <c r="L13" i="1"/>
  <c r="L11" i="1"/>
</calcChain>
</file>

<file path=xl/sharedStrings.xml><?xml version="1.0" encoding="utf-8"?>
<sst xmlns="http://schemas.openxmlformats.org/spreadsheetml/2006/main" count="648" uniqueCount="464">
  <si>
    <t/>
  </si>
  <si>
    <t>Найменування показника</t>
  </si>
  <si>
    <t>Загальний фонд</t>
  </si>
  <si>
    <t>Спеціальний фонд</t>
  </si>
  <si>
    <t>Разом</t>
  </si>
  <si>
    <t>1</t>
  </si>
  <si>
    <t>І. Доходи</t>
  </si>
  <si>
    <t>Податкові надходження</t>
  </si>
  <si>
    <t>10000000</t>
  </si>
  <si>
    <t>Податки на доходи, податки на прибуток, податки на збільшення ринкової вартості  </t>
  </si>
  <si>
    <t>11000000</t>
  </si>
  <si>
    <t>Податок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</si>
  <si>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</si>
  <si>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</si>
  <si>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</si>
  <si>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</si>
  <si>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</si>
  <si>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</si>
  <si>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</si>
  <si>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</si>
  <si>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</si>
  <si>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Податок на прибуток підприємств  </t>
  </si>
  <si>
    <t>11020000</t>
  </si>
  <si>
    <t>Податок на прибуток підприємств та фінансових установ комунальної власності </t>
  </si>
  <si>
    <t>11020200</t>
  </si>
  <si>
    <t>Рентна плата та плата за використання інших природних ресурсів </t>
  </si>
  <si>
    <t>13000000</t>
  </si>
  <si>
    <t>Рентна плата за спеціальне використання лісових ресурсів </t>
  </si>
  <si>
    <t>13010000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</si>
  <si>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</si>
  <si>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13010100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</si>
  <si>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</si>
  <si>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13010200</t>
  </si>
  <si>
    <t>Рентна плата за користування надрами загальнодержавного значення</t>
  </si>
  <si>
    <t>13030000</t>
  </si>
  <si>
    <t>Рентна плата за користування надрами для видобування інших корисних копалин загальнодержавного значення </t>
  </si>
  <si>
    <t>13030100</t>
  </si>
  <si>
    <t>Рентна плата за користування надрами для видобування бурштину</t>
  </si>
  <si>
    <t>13031000</t>
  </si>
  <si>
    <t>Внутрішні податки на товари та послуги  </t>
  </si>
  <si>
    <t>14000000</t>
  </si>
  <si>
    <t>Акцизний податок з вироблених в Україні підакцизних товарів (продукції) </t>
  </si>
  <si>
    <t>14020000</t>
  </si>
  <si>
    <t>Пальне</t>
  </si>
  <si>
    <t>14021900</t>
  </si>
  <si>
    <t>Акцизний податок з ввезених на митну територію України підакцизних товарів (продукції) </t>
  </si>
  <si>
    <t>14030000</t>
  </si>
  <si>
    <t>14031900</t>
  </si>
  <si>
    <t>Акцизний податок з реалізації суб’єктами господарювання роздрібної торгівлі підакцизних товарів</t>
  </si>
  <si>
    <t>14040000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</si>
  <si>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 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</si>
  <si>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14040100</t>
  </si>
  <si>
    <t>Акцизний податок з реалізації суб’єктами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</si>
  <si>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14040200</t>
  </si>
  <si>
    <t>Місцеві податки та збори, що сплачуються (перераховуються) згідно з Податковим кодексом України</t>
  </si>
  <si>
    <t>18000000</t>
  </si>
  <si>
    <t>Податок на майно</t>
  </si>
  <si>
    <t>18010000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</si>
  <si>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</si>
  <si>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18010100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</si>
  <si>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</si>
  <si>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</si>
  <si>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</si>
  <si>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18010300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</si>
  <si>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</si>
  <si>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>18010400</t>
  </si>
  <si>
    <t>Земельний податок з юридичних осіб </t>
  </si>
  <si>
    <t>18010500</t>
  </si>
  <si>
    <t>Орендна плата з юридичних осіб </t>
  </si>
  <si>
    <t>18010600</t>
  </si>
  <si>
    <t>Земельний податок з фізичних осіб </t>
  </si>
  <si>
    <t>18010700</t>
  </si>
  <si>
    <t>Орендна плата з фізичних осіб </t>
  </si>
  <si>
    <t>18010900</t>
  </si>
  <si>
    <t>Транспортний податок з юридичних осіб</t>
  </si>
  <si>
    <t>18011100</t>
  </si>
  <si>
    <t>Туристичний збір </t>
  </si>
  <si>
    <t>18030000</t>
  </si>
  <si>
    <t>Туристичний збір, сплачений юридичними особами </t>
  </si>
  <si>
    <t>18030100</t>
  </si>
  <si>
    <t>Туристичний збір, сплачений фізичними особами </t>
  </si>
  <si>
    <t>18030200</t>
  </si>
  <si>
    <t>Єдиний податок  </t>
  </si>
  <si>
    <t>18050000</t>
  </si>
  <si>
    <t>Єдиний податок з юридичних осіб </t>
  </si>
  <si>
    <t>18050300</t>
  </si>
  <si>
    <t>Єдиний податок з фізичних осіб </t>
  </si>
  <si>
    <t>18050400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</si>
  <si>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</si>
  <si>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18050500</t>
  </si>
  <si>
    <t>Інші податки та збори</t>
  </si>
  <si>
    <t>19000000</t>
  </si>
  <si>
    <t>Екологічний податок</t>
  </si>
  <si>
    <t>19010000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</si>
  <si>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</si>
  <si>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19010100</t>
  </si>
  <si>
    <t>Надходження від скидів забруднюючих речовин безпосередньо у водні об'єкти </t>
  </si>
  <si>
    <t>19010200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</si>
  <si>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</si>
  <si>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19010300</t>
  </si>
  <si>
    <t>Неподаткові надходження</t>
  </si>
  <si>
    <t>20000000</t>
  </si>
  <si>
    <t>Доходи від власності та підприємницької діяльності</t>
  </si>
  <si>
    <t>21000000</t>
  </si>
  <si>
    <t>Інші надходження  </t>
  </si>
  <si>
    <t>21080000</t>
  </si>
  <si>
    <t>Адміністративні штрафи та інші санкції </t>
  </si>
  <si>
    <t>21081100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</si>
  <si>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</si>
  <si>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21081500</t>
  </si>
  <si>
    <t>Кошти гарантійного та реєстраційного внесків, що визначені Законом України "Про оренду державного та комунального майна", які підлягають перерахуванню оператором електронного майданчика до відповідного бюджету</t>
  </si>
  <si>
    <t>21082400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</si>
  <si>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</si>
  <si>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</si>
  <si>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</si>
  <si>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</si>
  <si>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</si>
  <si>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</si>
  <si>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</si>
  <si>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</si>
  <si>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Плата за надання інших адміністративних послуг</t>
  </si>
  <si>
    <t>22012500</t>
  </si>
  <si>
    <t>Адміністративний збір за державну реєстрацію речових прав на нерухоме майно та їх обтяжень </t>
  </si>
  <si>
    <t>22012600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</si>
  <si>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</si>
  <si>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</si>
  <si>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майновим комлексом та іншим майном, що перебуває в комунальній власності</t>
  </si>
  <si>
    <t>22080400</t>
  </si>
  <si>
    <t>Державне мито  </t>
  </si>
  <si>
    <t>22090000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</si>
  <si>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</si>
  <si>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22090100</t>
  </si>
  <si>
    <t>Державне мито, пов'язане з видачею та оформленням закордонних паспортів (посвідок) та паспортів громадян України  </t>
  </si>
  <si>
    <t>22090400</t>
  </si>
  <si>
    <t>Інші неподаткові надходження</t>
  </si>
  <si>
    <t>24000000</t>
  </si>
  <si>
    <t>24060000</t>
  </si>
  <si>
    <t>24060300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</si>
  <si>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</si>
  <si>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24062100</t>
  </si>
  <si>
    <t>Власні надходження бюджетних установ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</si>
  <si>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</si>
  <si>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</si>
  <si>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</si>
  <si>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 </t>
  </si>
  <si>
    <t>25010100</t>
  </si>
  <si>
    <t>Надходження бюджетних установ від додаткової (господарської) діяльності </t>
  </si>
  <si>
    <t>25010200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</si>
  <si>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</si>
  <si>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25010300</t>
  </si>
  <si>
    <t>Надходження бюджетних установ від реалізації в установленому порядку майна (крім нерухомого майна) 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</si>
  <si>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</si>
  <si>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</si>
  <si>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</si>
  <si>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 </t>
  </si>
  <si>
    <t>25020100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</si>
  <si>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</si>
  <si>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25020200</t>
  </si>
  <si>
    <t>Доходи від операцій з капіталом  </t>
  </si>
  <si>
    <t>30000000</t>
  </si>
  <si>
    <t>Надходження від продажу основного капіталу  </t>
  </si>
  <si>
    <t>31000000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</si>
  <si>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</si>
  <si>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31010000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</si>
  <si>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</si>
  <si>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31010200</t>
  </si>
  <si>
    <t>Кошти від відчуження майна, що належить Автономній Республіці Крим та майна, що перебуває в комунальній власності  </t>
  </si>
  <si>
    <t>31030000</t>
  </si>
  <si>
    <t>Кошти від продажу землі і нематеріальних активів </t>
  </si>
  <si>
    <t>33000000</t>
  </si>
  <si>
    <t>Кошти від продажу землі </t>
  </si>
  <si>
    <t>33010000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</si>
  <si>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</si>
  <si>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33010100</t>
  </si>
  <si>
    <t>Разом доходів (без урахування міжбюджетних трансфертів)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</si>
  <si>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</si>
  <si>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</si>
  <si>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</si>
  <si>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</si>
  <si>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</si>
  <si>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</t>
  </si>
  <si>
    <t>41020000</t>
  </si>
  <si>
    <t>Базова дотація</t>
  </si>
  <si>
    <t>41020100</t>
  </si>
  <si>
    <t>Субвенції</t>
  </si>
  <si>
    <t>41030000</t>
  </si>
  <si>
    <t>Освітня субвенція з державного бюджету місцевим бюджетам</t>
  </si>
  <si>
    <t>41033900</t>
  </si>
  <si>
    <t>Усього доходів з урахуванням міжбюджетних трансфертів з державного бюджету</t>
  </si>
  <si>
    <t>90010200</t>
  </si>
  <si>
    <t>Дотації з місцевих бюджетів іншим місцевим бюджетам</t>
  </si>
  <si>
    <t>41040000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</si>
  <si>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відповідної додаткової дотації з державного бюджету</t>
  </si>
  <si>
    <t>41040500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</si>
  <si>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</si>
  <si>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</si>
  <si>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</si>
  <si>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</si>
  <si>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</si>
  <si>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</si>
  <si>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Інші субвенції з місцевого бюджету</t>
  </si>
  <si>
    <t>41053900</t>
  </si>
  <si>
    <t>Усього</t>
  </si>
  <si>
    <t>90010300</t>
  </si>
  <si>
    <t>ІІ. Видатки</t>
  </si>
  <si>
    <t>Державне управління</t>
  </si>
  <si>
    <t>0100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</si>
  <si>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</si>
  <si>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0150</t>
  </si>
  <si>
    <t>0110150</t>
  </si>
  <si>
    <t>Керівництво і управління у відповідній сфері у містах (місті Києві), селищах, селах, територіальних громадах</t>
  </si>
  <si>
    <t>0160</t>
  </si>
  <si>
    <t>0610160</t>
  </si>
  <si>
    <t>0910160</t>
  </si>
  <si>
    <t>1010160</t>
  </si>
  <si>
    <t>3710160</t>
  </si>
  <si>
    <t>Інша діяльність у сфері державного управління</t>
  </si>
  <si>
    <t>0180</t>
  </si>
  <si>
    <t>0110180</t>
  </si>
  <si>
    <t>0910180</t>
  </si>
  <si>
    <t>Освіта</t>
  </si>
  <si>
    <t>1000</t>
  </si>
  <si>
    <t>Надання дошкільної освіти</t>
  </si>
  <si>
    <t>1010</t>
  </si>
  <si>
    <t>0111010</t>
  </si>
  <si>
    <t>Надання загальної середньої освіти за рахунок коштів місцевого бюджету</t>
  </si>
  <si>
    <t>1020</t>
  </si>
  <si>
    <t>Надання загальної середньої освіти закладами загальної середньої освіти</t>
  </si>
  <si>
    <t>1021</t>
  </si>
  <si>
    <t>0611021</t>
  </si>
  <si>
    <t>Надання загальної середньої освіти міжшкільними ресурсними центрами</t>
  </si>
  <si>
    <t>1026</t>
  </si>
  <si>
    <t>0611026</t>
  </si>
  <si>
    <t>Надання загальної середньої освіти за рахунок освітньої субвенції</t>
  </si>
  <si>
    <t>1030</t>
  </si>
  <si>
    <t>1031</t>
  </si>
  <si>
    <t>0611031</t>
  </si>
  <si>
    <t>Надання загальної середньої освіти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</si>
  <si>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1060</t>
  </si>
  <si>
    <t>1061</t>
  </si>
  <si>
    <t>0611061</t>
  </si>
  <si>
    <t>Надання позашкільної освіти закладами позашкільної освіти, заходи із позашкільної роботи з дітьми</t>
  </si>
  <si>
    <t>1070</t>
  </si>
  <si>
    <t>0611070</t>
  </si>
  <si>
    <t>Надання спеціальної освіти мистецькими школами</t>
  </si>
  <si>
    <t>1080</t>
  </si>
  <si>
    <t>1011080</t>
  </si>
  <si>
    <t>Інші програми, заклади та заходи у сфері освіти</t>
  </si>
  <si>
    <t>1140</t>
  </si>
  <si>
    <t>Забезпечення діяльності інших закладів у сфері освіти</t>
  </si>
  <si>
    <t>1141</t>
  </si>
  <si>
    <t>0611141</t>
  </si>
  <si>
    <t>Інші програми та заходи у сфері освіти</t>
  </si>
  <si>
    <t>1142</t>
  </si>
  <si>
    <t>0611142</t>
  </si>
  <si>
    <t>Забезпечення діяльності інклюзивно-ресурсних центрів</t>
  </si>
  <si>
    <t>1150</t>
  </si>
  <si>
    <t>Забезпечення діяльності інклюзивно-ресурсних центрів за рахунок коштів місцевого бюджету</t>
  </si>
  <si>
    <t>1151</t>
  </si>
  <si>
    <t>0611151</t>
  </si>
  <si>
    <t>Забезпечення діяльності інклюзивно-ресурсних центрів за рахунок освітньої субвенції</t>
  </si>
  <si>
    <t>1152</t>
  </si>
  <si>
    <t>0611152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</si>
  <si>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</si>
  <si>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1200</t>
  </si>
  <si>
    <t>0111200</t>
  </si>
  <si>
    <t>0611200</t>
  </si>
  <si>
    <t>Охорона здоров'я</t>
  </si>
  <si>
    <t>2000</t>
  </si>
  <si>
    <t>Багатопрофільна стаціонарна медична допомога населенню</t>
  </si>
  <si>
    <t>2010</t>
  </si>
  <si>
    <t>0112010</t>
  </si>
  <si>
    <t>Первинна медична допомога населенню</t>
  </si>
  <si>
    <t>2110</t>
  </si>
  <si>
    <t>Первинна медична допомога населенню, що надається центрами первинної медичної (медико-санітарної) допомоги</t>
  </si>
  <si>
    <t>2111</t>
  </si>
  <si>
    <t>0112111</t>
  </si>
  <si>
    <t>Інші програми, заклади та заходи у сфері охорони здоров'я</t>
  </si>
  <si>
    <t>2150</t>
  </si>
  <si>
    <t>Інші програми та заходи у сфері охорони здоров'я</t>
  </si>
  <si>
    <t>2152</t>
  </si>
  <si>
    <t>0112152</t>
  </si>
  <si>
    <t>Соціальний захист та соціальне забезпечення</t>
  </si>
  <si>
    <t>3000</t>
  </si>
  <si>
    <t>Надання пільг з оплати послуг зв'язку,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</si>
  <si>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3030</t>
  </si>
  <si>
    <t>Компенсаційні виплати на пільговий проїзд автомобільним транспортом окремим категоріям громадян</t>
  </si>
  <si>
    <t>3033</t>
  </si>
  <si>
    <t>0113033</t>
  </si>
  <si>
    <t>Компенсаційні виплати за пільговий проїзд окремих категорій громадян на залізничному транспорті</t>
  </si>
  <si>
    <t>3035</t>
  </si>
  <si>
    <t>0113035</t>
  </si>
  <si>
    <t>Пільгове медичне обслуговування осіб, які постраждали внаслідок Чорнобильської катастрофи</t>
  </si>
  <si>
    <t>3050</t>
  </si>
  <si>
    <t>0113050</t>
  </si>
  <si>
    <t>Видатки на поховання учасників бойових дій та осіб з інвалідністю внаслідок війни</t>
  </si>
  <si>
    <t>3090</t>
  </si>
  <si>
    <t>0113090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</si>
  <si>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</si>
  <si>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3100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</si>
  <si>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</si>
  <si>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</si>
  <si>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0113104</t>
  </si>
  <si>
    <t>Надання реабілітаційних послуг особам з інвалідністю та дітям з інвалідністю</t>
  </si>
  <si>
    <t>3105</t>
  </si>
  <si>
    <t>0113105</t>
  </si>
  <si>
    <t>Здійснення соціальної роботи з вразливими категоріями населення</t>
  </si>
  <si>
    <t>3120</t>
  </si>
  <si>
    <t>Утримання та забезпечення діяльності центрів соціальних служб</t>
  </si>
  <si>
    <t>3121</t>
  </si>
  <si>
    <t>0113121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</si>
  <si>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</si>
  <si>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3124</t>
  </si>
  <si>
    <t>0113124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</si>
  <si>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</si>
  <si>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</si>
  <si>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0113160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</si>
  <si>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</si>
  <si>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3230</t>
  </si>
  <si>
    <t>0113230</t>
  </si>
  <si>
    <t>0613230</t>
  </si>
  <si>
    <t>Інші заклади та заходи</t>
  </si>
  <si>
    <t>3240</t>
  </si>
  <si>
    <t>Інші заходи у сфері соціального захисту і соціального забезпечення</t>
  </si>
  <si>
    <t>3242</t>
  </si>
  <si>
    <t>0113242</t>
  </si>
  <si>
    <t>0913242</t>
  </si>
  <si>
    <t>Культура і мистецтво</t>
  </si>
  <si>
    <t>4000</t>
  </si>
  <si>
    <t>Забезпечення діяльності бібліотек</t>
  </si>
  <si>
    <t>4030</t>
  </si>
  <si>
    <t>1014030</t>
  </si>
  <si>
    <t>Забезпечення діяльності музеїв і виставок</t>
  </si>
  <si>
    <t>4040</t>
  </si>
  <si>
    <t>1014040</t>
  </si>
  <si>
    <t>Забезпечення діяльності палаців і будинків культури, клубів, центрів дозвілля та інших клубних закладів</t>
  </si>
  <si>
    <t>4060</t>
  </si>
  <si>
    <t>1014060</t>
  </si>
  <si>
    <t>Інші заклади та заходи в галузі культури і мистецтва</t>
  </si>
  <si>
    <t>4080</t>
  </si>
  <si>
    <t>Забезпечення діяльності інших закладів в галузі культури і мистецтва</t>
  </si>
  <si>
    <t>4081</t>
  </si>
  <si>
    <t>1014081</t>
  </si>
  <si>
    <t>Інші заходи в галузі культури і мистецтва</t>
  </si>
  <si>
    <t>4082</t>
  </si>
  <si>
    <t>0114082</t>
  </si>
  <si>
    <t>1014082</t>
  </si>
  <si>
    <t>Фізична культура і спорт</t>
  </si>
  <si>
    <t>5000</t>
  </si>
  <si>
    <t>Проведення спортивної роботи в регіоні</t>
  </si>
  <si>
    <t>5010</t>
  </si>
  <si>
    <t>Проведення навчально-тренувальних зборів і змагань з олімпійських видів спорту</t>
  </si>
  <si>
    <t>5011</t>
  </si>
  <si>
    <t>0615011</t>
  </si>
  <si>
    <t>Розвиток дитячо-юнацького та резервного спорту</t>
  </si>
  <si>
    <t>5030</t>
  </si>
  <si>
    <t>Утримання та навчально-тренувальна робота комунальних дитячо-юнацьких спортивних шкіл</t>
  </si>
  <si>
    <t>5031</t>
  </si>
  <si>
    <t>0615031</t>
  </si>
  <si>
    <t>Підтримка фізкультурно-спортивного руху</t>
  </si>
  <si>
    <t>5050</t>
  </si>
  <si>
    <t>Фінансова підтримка на утримання місцевих осередків (рад) всеукраїнських об`єднань фізкультурно-спортивної спрямованості</t>
  </si>
  <si>
    <t>5053</t>
  </si>
  <si>
    <t>0615053</t>
  </si>
  <si>
    <t>Житлово-комунальне господарство</t>
  </si>
  <si>
    <t>6000</t>
  </si>
  <si>
    <t>Утримання та ефективна експлуатація об'єктів житлово-комунального господарства</t>
  </si>
  <si>
    <t>6010</t>
  </si>
  <si>
    <t>Забезпечення діяльності водопровідно-каналізаційного господарства</t>
  </si>
  <si>
    <t>6013</t>
  </si>
  <si>
    <t>0116013</t>
  </si>
  <si>
    <t>Організація благоустрою населених пунктів</t>
  </si>
  <si>
    <t>6030</t>
  </si>
  <si>
    <t>0116030</t>
  </si>
  <si>
    <t>Реалізація державних та місцевих житлових програм</t>
  </si>
  <si>
    <t>6080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</si>
  <si>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</si>
  <si>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6083</t>
  </si>
  <si>
    <t>0116083</t>
  </si>
  <si>
    <t>Економічна діяльність</t>
  </si>
  <si>
    <t>7000</t>
  </si>
  <si>
    <t>Будівництво та регіональний розвиток</t>
  </si>
  <si>
    <t>7300</t>
  </si>
  <si>
    <t>Будівництво об'єктів житлово-комунального господарства</t>
  </si>
  <si>
    <t>7310</t>
  </si>
  <si>
    <t>0117310</t>
  </si>
  <si>
    <t>Будівництво інших об`єктів комунальної власності</t>
  </si>
  <si>
    <t>7330</t>
  </si>
  <si>
    <t>0117330</t>
  </si>
  <si>
    <t>Транспорт та транспортна інфраструктура, дорожнє господарство</t>
  </si>
  <si>
    <t>7400</t>
  </si>
  <si>
    <t>Утримання та розвиток автомобільних доріг та дорожньої інфраструктури</t>
  </si>
  <si>
    <t>7460</t>
  </si>
  <si>
    <t>Утримання та розвиток автомобільних доріг та дорожньої інфраструктури за рахунок коштів місцевого бюджету</t>
  </si>
  <si>
    <t>7461</t>
  </si>
  <si>
    <t>0117461</t>
  </si>
  <si>
    <t>Інші програми та заходи, пов'язані з економічною діяльністю</t>
  </si>
  <si>
    <t>7600</t>
  </si>
  <si>
    <t>Розвиток готельного господарства та туризму</t>
  </si>
  <si>
    <t>7620</t>
  </si>
  <si>
    <t>Реалізація програм і заходів в галузі туризму та курортів</t>
  </si>
  <si>
    <t>7622</t>
  </si>
  <si>
    <t>0117622</t>
  </si>
  <si>
    <t>Членські внески до асоціацій органів місцевого самоврядування</t>
  </si>
  <si>
    <t>7680</t>
  </si>
  <si>
    <t>0117680</t>
  </si>
  <si>
    <t>Інша економічна діяльність</t>
  </si>
  <si>
    <t>7690</t>
  </si>
  <si>
    <t>Інші заходи, пов'язані з економічною діяльністю</t>
  </si>
  <si>
    <t>7693</t>
  </si>
  <si>
    <t>0117693</t>
  </si>
  <si>
    <t>Інша діяльність</t>
  </si>
  <si>
    <t>8000</t>
  </si>
  <si>
    <t>Захист населення і територій від надзвичайних ситуацій техногенного та природного характеру</t>
  </si>
  <si>
    <t>8100</t>
  </si>
  <si>
    <t>Забезпечення діяльності місцевої та добровільної пожежної охорони</t>
  </si>
  <si>
    <t>8130</t>
  </si>
  <si>
    <t>0118130</t>
  </si>
  <si>
    <t>Громадський порядок та безпека</t>
  </si>
  <si>
    <t>8200</t>
  </si>
  <si>
    <t>Заходи та роботи з мобілізаційної підготовки місцевого значення</t>
  </si>
  <si>
    <t>8220</t>
  </si>
  <si>
    <t>0118220</t>
  </si>
  <si>
    <t>Заходи та роботи з територіальної оборони</t>
  </si>
  <si>
    <t>8240</t>
  </si>
  <si>
    <t>0118240</t>
  </si>
  <si>
    <t>Охорона навколишнього природного середовища</t>
  </si>
  <si>
    <t>8300</t>
  </si>
  <si>
    <t>Запобігання та ліквідація забруднення навколишнього природного середовища</t>
  </si>
  <si>
    <t>8310</t>
  </si>
  <si>
    <t>Ліквідація іншого забруднення навколишнього природного середовища</t>
  </si>
  <si>
    <t>8313</t>
  </si>
  <si>
    <t>0118313</t>
  </si>
  <si>
    <t>Обслуговування місцевого боргу</t>
  </si>
  <si>
    <t>8600</t>
  </si>
  <si>
    <t>0118600</t>
  </si>
  <si>
    <t>Резервний фонд</t>
  </si>
  <si>
    <t>8700</t>
  </si>
  <si>
    <t>Резервний фонд місцевого бюджету</t>
  </si>
  <si>
    <t>8710</t>
  </si>
  <si>
    <t>3718710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</si>
  <si>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</si>
  <si>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</si>
  <si>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</si>
  <si>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9800</t>
  </si>
  <si>
    <t>3719800</t>
  </si>
  <si>
    <t>Усього видатків з трансфертами, що передаються до державного бюджету</t>
  </si>
  <si>
    <t>900202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</si>
  <si>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</si>
  <si>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9700</t>
  </si>
  <si>
    <t>9770</t>
  </si>
  <si>
    <t>3719770</t>
  </si>
  <si>
    <t>900203</t>
  </si>
  <si>
    <t>IV. Фінансування</t>
  </si>
  <si>
    <t>про виконання бюджету Олевської міської територіальної громади</t>
  </si>
  <si>
    <t>за 2022 рік</t>
  </si>
  <si>
    <t xml:space="preserve">                                          Звіт</t>
  </si>
  <si>
    <t xml:space="preserve">відсоток виконання (%)
</t>
  </si>
  <si>
    <t>затверджено розписом на звітний період (12 місяців 2022р.)</t>
  </si>
  <si>
    <t>виконано за звітний період (12 місяців 2022р.)</t>
  </si>
  <si>
    <t>грн.</t>
  </si>
  <si>
    <t>Додаток                                                                         до рішення ХХVІІІ сесії  Олевської міської ради VІІІ скликання від __.02.2023 року № ___ "Про затвердження звіту про виконання бюджету 
Олевської міської територіальної громади за 2022 рік"</t>
  </si>
  <si>
    <t>Секретар ради</t>
  </si>
  <si>
    <t>Сергій МЕЛЬНИК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</si>
</sst>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;\-#,##0"/>
    <numFmt numFmtId="165" formatCode="#,##0.00;\-#,##0.00"/>
  </numFmts>
  <fonts count="13" x14ac:knownFonts="1">
    <font>
      <sz val="8"/>
      <color rgb="FF000000"/>
      <name val="Tahoma"/>
    </font>
    <font>
      <b/>
      <sz val="12"/>
      <color rgb="FF000000"/>
      <name val="Times New Roman"/>
    </font>
    <font>
      <b/>
      <i/>
      <u/>
      <sz val="10"/>
      <color rgb="FF000000"/>
      <name val="Times New Roman"/>
    </font>
    <font>
      <sz val="5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8"/>
      <color rgb="FF000000"/>
      <name val="Arial"/>
      <family val="2"/>
      <charset val="204"/>
    </font>
    <font>
      <b/>
      <sz val="7"/>
      <color rgb="FF000000"/>
      <name val="Times New Roman"/>
      <family val="1"/>
      <charset val="204"/>
    </font>
    <font>
      <b/>
      <i/>
      <sz val="7"/>
      <name val="Times New Roman"/>
      <family val="1"/>
      <charset val="204"/>
    </font>
    <font>
      <sz val="5"/>
      <color rgb="FF00000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57">
    <xf numFmtId="0" fontId="0" fillId="2" borderId="0" xfId="0" applyFill="1" applyAlignment="1">
      <alignment horizontal="left" vertical="top" wrapText="1"/>
    </xf>
    <xf numFmtId="165" fontId="5" fillId="11" borderId="12" xfId="0" applyNumberFormat="1" applyFont="1" applyFill="1" applyBorder="1" applyAlignment="1">
      <alignment horizontal="right" vertical="center" wrapText="1"/>
    </xf>
    <xf numFmtId="0" fontId="6" fillId="9" borderId="6" xfId="0" applyFont="1" applyFill="1" applyBorder="1" applyAlignment="1">
      <alignment horizontal="left" vertical="center" wrapText="1"/>
    </xf>
    <xf numFmtId="0" fontId="6" fillId="8" borderId="5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7" fillId="13" borderId="14" xfId="0" applyFont="1" applyFill="1" applyBorder="1" applyAlignment="1">
      <alignment horizontal="left" vertical="center" wrapText="1"/>
    </xf>
    <xf numFmtId="0" fontId="5" fillId="15" borderId="16" xfId="0" applyFont="1" applyFill="1" applyBorder="1" applyAlignment="1">
      <alignment horizontal="left" vertical="center" wrapText="1"/>
    </xf>
    <xf numFmtId="0" fontId="7" fillId="14" borderId="1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top" wrapText="1"/>
    </xf>
    <xf numFmtId="164" fontId="6" fillId="10" borderId="7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 wrapText="1"/>
    </xf>
    <xf numFmtId="0" fontId="7" fillId="14" borderId="15" xfId="0" applyFont="1" applyFill="1" applyBorder="1" applyAlignment="1">
      <alignment horizontal="center" vertical="center" wrapText="1"/>
    </xf>
    <xf numFmtId="0" fontId="5" fillId="16" borderId="17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top" wrapText="1"/>
    </xf>
    <xf numFmtId="0" fontId="3" fillId="6" borderId="23" xfId="0" applyFont="1" applyFill="1" applyBorder="1" applyAlignment="1">
      <alignment vertical="top" wrapText="1"/>
    </xf>
    <xf numFmtId="0" fontId="12" fillId="6" borderId="23" xfId="0" applyFont="1" applyFill="1" applyBorder="1" applyAlignment="1">
      <alignment horizontal="right" vertical="top" wrapText="1"/>
    </xf>
    <xf numFmtId="0" fontId="6" fillId="18" borderId="5" xfId="0" applyFont="1" applyFill="1" applyBorder="1" applyAlignment="1">
      <alignment horizontal="left" vertical="center" wrapText="1"/>
    </xf>
    <xf numFmtId="0" fontId="6" fillId="18" borderId="6" xfId="0" applyFont="1" applyFill="1" applyBorder="1" applyAlignment="1">
      <alignment horizontal="center" vertical="center" wrapText="1"/>
    </xf>
    <xf numFmtId="0" fontId="6" fillId="19" borderId="5" xfId="0" applyFont="1" applyFill="1" applyBorder="1" applyAlignment="1">
      <alignment horizontal="left" vertical="center" wrapText="1"/>
    </xf>
    <xf numFmtId="0" fontId="6" fillId="19" borderId="6" xfId="0" applyFont="1" applyFill="1" applyBorder="1" applyAlignment="1">
      <alignment horizontal="center" vertical="center" wrapText="1"/>
    </xf>
    <xf numFmtId="0" fontId="6" fillId="20" borderId="5" xfId="0" applyFont="1" applyFill="1" applyBorder="1" applyAlignment="1">
      <alignment horizontal="left" vertical="center" wrapText="1"/>
    </xf>
    <xf numFmtId="0" fontId="6" fillId="20" borderId="6" xfId="0" applyFont="1" applyFill="1" applyBorder="1" applyAlignment="1">
      <alignment horizontal="center" vertical="center" wrapText="1"/>
    </xf>
    <xf numFmtId="0" fontId="9" fillId="20" borderId="8" xfId="0" applyFont="1" applyFill="1" applyBorder="1" applyAlignment="1">
      <alignment horizontal="left" vertical="top" wrapText="1"/>
    </xf>
    <xf numFmtId="165" fontId="5" fillId="20" borderId="9" xfId="0" applyNumberFormat="1" applyFont="1" applyFill="1" applyBorder="1" applyAlignment="1">
      <alignment horizontal="right" vertical="center" wrapText="1"/>
    </xf>
    <xf numFmtId="165" fontId="5" fillId="20" borderId="10" xfId="0" applyNumberFormat="1" applyFont="1" applyFill="1" applyBorder="1" applyAlignment="1">
      <alignment horizontal="right" vertical="center" wrapText="1"/>
    </xf>
    <xf numFmtId="165" fontId="5" fillId="20" borderId="12" xfId="0" applyNumberFormat="1" applyFont="1" applyFill="1" applyBorder="1" applyAlignment="1">
      <alignment horizontal="right" vertical="center" wrapText="1"/>
    </xf>
    <xf numFmtId="165" fontId="6" fillId="20" borderId="9" xfId="0" applyNumberFormat="1" applyFont="1" applyFill="1" applyBorder="1" applyAlignment="1">
      <alignment horizontal="right" vertical="center" wrapText="1"/>
    </xf>
    <xf numFmtId="165" fontId="9" fillId="20" borderId="11" xfId="0" applyNumberFormat="1" applyFont="1" applyFill="1" applyBorder="1" applyAlignment="1">
      <alignment horizontal="right" vertical="center" wrapText="1"/>
    </xf>
    <xf numFmtId="0" fontId="5" fillId="2" borderId="0" xfId="0" applyFont="1" applyFill="1" applyAlignment="1">
      <alignment horizontal="left" vertical="top" wrapText="1"/>
    </xf>
    <xf numFmtId="165" fontId="6" fillId="20" borderId="12" xfId="0" applyNumberFormat="1" applyFont="1" applyFill="1" applyBorder="1" applyAlignment="1">
      <alignment horizontal="right" vertical="center" wrapText="1"/>
    </xf>
    <xf numFmtId="165" fontId="6" fillId="19" borderId="12" xfId="0" applyNumberFormat="1" applyFont="1" applyFill="1" applyBorder="1" applyAlignment="1">
      <alignment horizontal="right" vertical="center" wrapText="1"/>
    </xf>
    <xf numFmtId="165" fontId="6" fillId="18" borderId="12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top" wrapText="1"/>
    </xf>
    <xf numFmtId="0" fontId="6" fillId="9" borderId="6" xfId="0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17" borderId="19" xfId="0" applyFont="1" applyFill="1" applyBorder="1" applyAlignment="1">
      <alignment horizontal="center" vertical="center" wrapText="1"/>
    </xf>
    <xf numFmtId="0" fontId="10" fillId="17" borderId="1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1" fillId="4" borderId="2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5" fillId="3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2" fillId="5" borderId="3" xfId="0" applyFont="1" applyFill="1" applyBorder="1" applyAlignment="1">
      <alignment horizontal="center" vertical="center" wrapText="1"/>
    </xf>
    <xf numFmtId="0" fontId="6" fillId="7" borderId="18" xfId="0" applyFont="1" applyFill="1" applyBorder="1" applyAlignment="1">
      <alignment horizontal="center" vertical="center" wrapText="1"/>
    </xf>
    <xf numFmtId="0" fontId="6" fillId="7" borderId="22" xfId="0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6" fillId="7" borderId="4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8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8"/>
  <sheetViews>
    <sheetView tabSelected="1" topLeftCell="A208" zoomScale="152" zoomScaleNormal="152" workbookViewId="0">
      <selection activeCell="G222" sqref="G222"/>
    </sheetView>
  </sheetViews>
  <sheetFormatPr defaultRowHeight="10" x14ac:dyDescent="0.2"/>
  <cols>
    <col min="1" max="1" width="45.88671875" style="8" customWidth="1"/>
    <col min="2" max="2" width="7" style="8" customWidth="1"/>
    <col min="3" max="3" width="8.44140625" style="8" customWidth="1"/>
    <col min="4" max="4" width="14.6640625" style="8" customWidth="1"/>
    <col min="5" max="5" width="15.109375" style="8" customWidth="1"/>
    <col min="6" max="6" width="8.33203125" style="8" customWidth="1"/>
    <col min="7" max="7" width="13.6640625" style="8" customWidth="1"/>
    <col min="8" max="8" width="13.33203125" style="8" customWidth="1"/>
    <col min="9" max="9" width="8.33203125" style="8" customWidth="1"/>
    <col min="10" max="10" width="14.77734375" style="8" customWidth="1"/>
    <col min="11" max="11" width="15.21875" style="8" customWidth="1"/>
    <col min="12" max="12" width="9.109375" style="8" customWidth="1"/>
  </cols>
  <sheetData>
    <row r="1" spans="1:12" ht="62.5" customHeight="1" x14ac:dyDescent="0.2">
      <c r="J1" s="45" t="s">
        <v>461</v>
      </c>
      <c r="K1" s="46"/>
      <c r="L1" s="46"/>
    </row>
    <row r="2" spans="1:12" ht="15" x14ac:dyDescent="0.2">
      <c r="A2" s="41" t="s">
        <v>456</v>
      </c>
      <c r="B2" s="42"/>
      <c r="C2" s="42"/>
      <c r="D2" s="42"/>
      <c r="E2" s="42"/>
      <c r="F2" s="42"/>
      <c r="G2" s="42"/>
      <c r="H2" s="42"/>
      <c r="I2" s="42"/>
      <c r="J2" s="42"/>
      <c r="K2" s="32"/>
    </row>
    <row r="3" spans="1:12" ht="15" x14ac:dyDescent="0.2">
      <c r="A3" s="43" t="s">
        <v>454</v>
      </c>
      <c r="B3" s="44"/>
      <c r="C3" s="44"/>
      <c r="D3" s="44"/>
      <c r="E3" s="44"/>
      <c r="F3" s="44"/>
      <c r="G3" s="44"/>
      <c r="H3" s="44"/>
      <c r="I3" s="44"/>
      <c r="J3" s="44"/>
      <c r="K3" s="33"/>
      <c r="L3" s="33"/>
    </row>
    <row r="4" spans="1:12" ht="13.5" x14ac:dyDescent="0.2">
      <c r="A4" s="47" t="s">
        <v>455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9.75" customHeight="1" x14ac:dyDescent="0.2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5" t="s">
        <v>460</v>
      </c>
    </row>
    <row r="6" spans="1:12" ht="10.5" x14ac:dyDescent="0.2">
      <c r="A6" s="48" t="s">
        <v>1</v>
      </c>
      <c r="B6" s="51"/>
      <c r="C6" s="51"/>
      <c r="D6" s="36" t="s">
        <v>2</v>
      </c>
      <c r="E6" s="36"/>
      <c r="F6" s="36"/>
      <c r="G6" s="36" t="s">
        <v>3</v>
      </c>
      <c r="H6" s="36"/>
      <c r="I6" s="36"/>
      <c r="J6" s="36" t="s">
        <v>4</v>
      </c>
      <c r="K6" s="36"/>
      <c r="L6" s="36"/>
    </row>
    <row r="7" spans="1:12" x14ac:dyDescent="0.2">
      <c r="A7" s="49"/>
      <c r="B7" s="51"/>
      <c r="C7" s="51"/>
      <c r="D7" s="52" t="s">
        <v>458</v>
      </c>
      <c r="E7" s="39" t="s">
        <v>459</v>
      </c>
      <c r="F7" s="53" t="s">
        <v>457</v>
      </c>
      <c r="G7" s="37" t="s">
        <v>458</v>
      </c>
      <c r="H7" s="39" t="s">
        <v>459</v>
      </c>
      <c r="I7" s="53" t="s">
        <v>457</v>
      </c>
      <c r="J7" s="37" t="s">
        <v>458</v>
      </c>
      <c r="K7" s="39" t="s">
        <v>459</v>
      </c>
      <c r="L7" s="53" t="s">
        <v>457</v>
      </c>
    </row>
    <row r="8" spans="1:12" ht="39.75" customHeight="1" x14ac:dyDescent="0.2">
      <c r="A8" s="50"/>
      <c r="B8" s="51"/>
      <c r="C8" s="51"/>
      <c r="D8" s="37"/>
      <c r="E8" s="40"/>
      <c r="F8" s="54"/>
      <c r="G8" s="38"/>
      <c r="H8" s="40"/>
      <c r="I8" s="54"/>
      <c r="J8" s="38"/>
      <c r="K8" s="40"/>
      <c r="L8" s="54"/>
    </row>
    <row r="9" spans="1:12" s="13" customFormat="1" ht="10.5" x14ac:dyDescent="0.2">
      <c r="A9" s="10" t="s">
        <v>5</v>
      </c>
      <c r="B9" s="35">
        <v>2</v>
      </c>
      <c r="C9" s="35"/>
      <c r="D9" s="9">
        <v>3</v>
      </c>
      <c r="E9" s="9">
        <v>4</v>
      </c>
      <c r="F9" s="9">
        <v>5</v>
      </c>
      <c r="G9" s="9">
        <v>6</v>
      </c>
      <c r="H9" s="9">
        <v>7</v>
      </c>
      <c r="I9" s="9">
        <v>8</v>
      </c>
      <c r="J9" s="9">
        <v>9</v>
      </c>
      <c r="K9" s="9">
        <v>10</v>
      </c>
      <c r="L9" s="9">
        <v>11</v>
      </c>
    </row>
    <row r="10" spans="1:12" ht="10.5" x14ac:dyDescent="0.2">
      <c r="A10" s="20" t="s">
        <v>6</v>
      </c>
      <c r="B10" s="21" t="s">
        <v>0</v>
      </c>
      <c r="C10" s="22" t="s">
        <v>0</v>
      </c>
      <c r="D10" s="26" t="s">
        <v>0</v>
      </c>
      <c r="E10" s="24" t="s">
        <v>0</v>
      </c>
      <c r="F10" s="24" t="s">
        <v>0</v>
      </c>
      <c r="G10" s="24" t="s">
        <v>0</v>
      </c>
      <c r="H10" s="24" t="s">
        <v>0</v>
      </c>
      <c r="I10" s="24" t="s">
        <v>0</v>
      </c>
      <c r="J10" s="27" t="s">
        <v>0</v>
      </c>
      <c r="K10" s="27" t="s">
        <v>0</v>
      </c>
      <c r="L10" s="27" t="s">
        <v>0</v>
      </c>
    </row>
    <row r="11" spans="1:12" ht="10.5" x14ac:dyDescent="0.2">
      <c r="A11" s="3" t="s">
        <v>7</v>
      </c>
      <c r="B11" s="10" t="s">
        <v>0</v>
      </c>
      <c r="C11" s="10" t="s">
        <v>8</v>
      </c>
      <c r="D11" s="1">
        <v>137436791</v>
      </c>
      <c r="E11" s="1">
        <v>145143959.99000001</v>
      </c>
      <c r="F11" s="1">
        <f>E11/D11%</f>
        <v>105.60779172296013</v>
      </c>
      <c r="G11" s="1">
        <v>58400</v>
      </c>
      <c r="H11" s="1">
        <v>53590.76</v>
      </c>
      <c r="I11" s="1">
        <f>H11/G11%</f>
        <v>91.765000000000001</v>
      </c>
      <c r="J11" s="1">
        <f>G11+D11</f>
        <v>137495191</v>
      </c>
      <c r="K11" s="1">
        <f>H11+E11</f>
        <v>145197550.75</v>
      </c>
      <c r="L11" s="1">
        <f>K11/J11%</f>
        <v>105.60191210614778</v>
      </c>
    </row>
    <row r="12" spans="1:12" ht="21" x14ac:dyDescent="0.2">
      <c r="A12" s="4" t="s">
        <v>9</v>
      </c>
      <c r="B12" s="10" t="s">
        <v>0</v>
      </c>
      <c r="C12" s="10" t="s">
        <v>10</v>
      </c>
      <c r="D12" s="1">
        <v>85342810</v>
      </c>
      <c r="E12" s="1">
        <v>88958702.650000006</v>
      </c>
      <c r="F12" s="1">
        <f t="shared" ref="F12:F75" si="0">E12/D12%</f>
        <v>104.23690367120558</v>
      </c>
      <c r="G12" s="1">
        <v>0</v>
      </c>
      <c r="H12" s="1">
        <v>0</v>
      </c>
      <c r="I12" s="1">
        <v>0</v>
      </c>
      <c r="J12" s="1">
        <f t="shared" ref="J12:J75" si="1">G12+D12</f>
        <v>85342810</v>
      </c>
      <c r="K12" s="1">
        <f t="shared" ref="K12:K75" si="2">H12+E12</f>
        <v>88958702.650000006</v>
      </c>
      <c r="L12" s="1">
        <f t="shared" ref="L12:L75" si="3">K12/J12%</f>
        <v>104.23690367120558</v>
      </c>
    </row>
    <row r="13" spans="1:12" ht="10.5" x14ac:dyDescent="0.2">
      <c r="A13" s="5" t="s">
        <v>11</v>
      </c>
      <c r="B13" s="11" t="s">
        <v>0</v>
      </c>
      <c r="C13" s="11" t="s">
        <v>12</v>
      </c>
      <c r="D13" s="1">
        <v>85341660</v>
      </c>
      <c r="E13" s="1">
        <v>88956532.650000006</v>
      </c>
      <c r="F13" s="1">
        <f t="shared" si="0"/>
        <v>104.23576556865663</v>
      </c>
      <c r="G13" s="1">
        <v>0</v>
      </c>
      <c r="H13" s="1">
        <v>0</v>
      </c>
      <c r="I13" s="1">
        <v>0</v>
      </c>
      <c r="J13" s="1">
        <f t="shared" si="1"/>
        <v>85341660</v>
      </c>
      <c r="K13" s="1">
        <f t="shared" si="2"/>
        <v>88956532.650000006</v>
      </c>
      <c r="L13" s="1">
        <f t="shared" si="3"/>
        <v>104.23576556865663</v>
      </c>
    </row>
    <row r="14" spans="1:12" ht="31.5" x14ac:dyDescent="0.2">
      <c r="A14" s="6" t="s">
        <v>13</v>
      </c>
      <c r="B14" s="12" t="s">
        <v>0</v>
      </c>
      <c r="C14" s="12" t="s">
        <v>14</v>
      </c>
      <c r="D14" s="1">
        <v>68926500</v>
      </c>
      <c r="E14" s="1">
        <v>71441909.370000005</v>
      </c>
      <c r="F14" s="1">
        <f t="shared" si="0"/>
        <v>103.64940823921134</v>
      </c>
      <c r="G14" s="1">
        <v>0</v>
      </c>
      <c r="H14" s="1">
        <v>0</v>
      </c>
      <c r="I14" s="1">
        <v>0</v>
      </c>
      <c r="J14" s="1">
        <f t="shared" si="1"/>
        <v>68926500</v>
      </c>
      <c r="K14" s="1">
        <f t="shared" si="2"/>
        <v>71441909.370000005</v>
      </c>
      <c r="L14" s="1">
        <f t="shared" si="3"/>
        <v>103.64940823921134</v>
      </c>
    </row>
    <row r="15" spans="1:12" ht="52.5" x14ac:dyDescent="0.2">
      <c r="A15" s="6" t="s">
        <v>15</v>
      </c>
      <c r="B15" s="12" t="s">
        <v>0</v>
      </c>
      <c r="C15" s="12" t="s">
        <v>16</v>
      </c>
      <c r="D15" s="1">
        <v>13532600</v>
      </c>
      <c r="E15" s="1">
        <v>14278432.289999999</v>
      </c>
      <c r="F15" s="1">
        <f t="shared" si="0"/>
        <v>105.51137468040139</v>
      </c>
      <c r="G15" s="1">
        <v>0</v>
      </c>
      <c r="H15" s="1">
        <v>0</v>
      </c>
      <c r="I15" s="1">
        <v>0</v>
      </c>
      <c r="J15" s="1">
        <f t="shared" si="1"/>
        <v>13532600</v>
      </c>
      <c r="K15" s="1">
        <f t="shared" si="2"/>
        <v>14278432.289999999</v>
      </c>
      <c r="L15" s="1">
        <f t="shared" si="3"/>
        <v>105.51137468040139</v>
      </c>
    </row>
    <row r="16" spans="1:12" ht="31.5" x14ac:dyDescent="0.2">
      <c r="A16" s="6" t="s">
        <v>17</v>
      </c>
      <c r="B16" s="12" t="s">
        <v>0</v>
      </c>
      <c r="C16" s="12" t="s">
        <v>18</v>
      </c>
      <c r="D16" s="1">
        <v>2720060</v>
      </c>
      <c r="E16" s="1">
        <v>3086502.9</v>
      </c>
      <c r="F16" s="1">
        <f t="shared" si="0"/>
        <v>113.47186826761174</v>
      </c>
      <c r="G16" s="1">
        <v>0</v>
      </c>
      <c r="H16" s="1">
        <v>0</v>
      </c>
      <c r="I16" s="1">
        <v>0</v>
      </c>
      <c r="J16" s="1">
        <f t="shared" si="1"/>
        <v>2720060</v>
      </c>
      <c r="K16" s="1">
        <f t="shared" si="2"/>
        <v>3086502.9</v>
      </c>
      <c r="L16" s="1">
        <f t="shared" si="3"/>
        <v>113.47186826761174</v>
      </c>
    </row>
    <row r="17" spans="1:12" ht="21" x14ac:dyDescent="0.2">
      <c r="A17" s="6" t="s">
        <v>19</v>
      </c>
      <c r="B17" s="12" t="s">
        <v>0</v>
      </c>
      <c r="C17" s="12" t="s">
        <v>20</v>
      </c>
      <c r="D17" s="1">
        <v>162500</v>
      </c>
      <c r="E17" s="1">
        <v>149688.09</v>
      </c>
      <c r="F17" s="1">
        <f t="shared" si="0"/>
        <v>92.115747692307693</v>
      </c>
      <c r="G17" s="1">
        <v>0</v>
      </c>
      <c r="H17" s="1">
        <v>0</v>
      </c>
      <c r="I17" s="1">
        <v>0</v>
      </c>
      <c r="J17" s="1">
        <f t="shared" si="1"/>
        <v>162500</v>
      </c>
      <c r="K17" s="1">
        <f t="shared" si="2"/>
        <v>149688.09</v>
      </c>
      <c r="L17" s="1">
        <f t="shared" si="3"/>
        <v>92.115747692307693</v>
      </c>
    </row>
    <row r="18" spans="1:12" ht="10.5" x14ac:dyDescent="0.2">
      <c r="A18" s="5" t="s">
        <v>21</v>
      </c>
      <c r="B18" s="11" t="s">
        <v>0</v>
      </c>
      <c r="C18" s="11" t="s">
        <v>22</v>
      </c>
      <c r="D18" s="1">
        <v>1150</v>
      </c>
      <c r="E18" s="1">
        <v>2170</v>
      </c>
      <c r="F18" s="1">
        <f t="shared" si="0"/>
        <v>188.69565217391303</v>
      </c>
      <c r="G18" s="1">
        <v>0</v>
      </c>
      <c r="H18" s="1">
        <v>0</v>
      </c>
      <c r="I18" s="1">
        <v>0</v>
      </c>
      <c r="J18" s="1">
        <f t="shared" si="1"/>
        <v>1150</v>
      </c>
      <c r="K18" s="1">
        <f t="shared" si="2"/>
        <v>2170</v>
      </c>
      <c r="L18" s="1">
        <f t="shared" si="3"/>
        <v>188.69565217391303</v>
      </c>
    </row>
    <row r="19" spans="1:12" ht="21" x14ac:dyDescent="0.2">
      <c r="A19" s="6" t="s">
        <v>23</v>
      </c>
      <c r="B19" s="12" t="s">
        <v>0</v>
      </c>
      <c r="C19" s="12" t="s">
        <v>24</v>
      </c>
      <c r="D19" s="1">
        <v>1150</v>
      </c>
      <c r="E19" s="1">
        <v>2170</v>
      </c>
      <c r="F19" s="1">
        <f t="shared" si="0"/>
        <v>188.69565217391303</v>
      </c>
      <c r="G19" s="1">
        <v>0</v>
      </c>
      <c r="H19" s="1">
        <v>0</v>
      </c>
      <c r="I19" s="1">
        <v>0</v>
      </c>
      <c r="J19" s="1">
        <f t="shared" si="1"/>
        <v>1150</v>
      </c>
      <c r="K19" s="1">
        <f t="shared" si="2"/>
        <v>2170</v>
      </c>
      <c r="L19" s="1">
        <f t="shared" si="3"/>
        <v>188.69565217391303</v>
      </c>
    </row>
    <row r="20" spans="1:12" ht="21" x14ac:dyDescent="0.2">
      <c r="A20" s="4" t="s">
        <v>25</v>
      </c>
      <c r="B20" s="10" t="s">
        <v>0</v>
      </c>
      <c r="C20" s="10" t="s">
        <v>26</v>
      </c>
      <c r="D20" s="1">
        <v>15961841</v>
      </c>
      <c r="E20" s="1">
        <v>17881199.440000001</v>
      </c>
      <c r="F20" s="1">
        <f t="shared" si="0"/>
        <v>112.02466833243108</v>
      </c>
      <c r="G20" s="1">
        <v>0</v>
      </c>
      <c r="H20" s="1">
        <v>0</v>
      </c>
      <c r="I20" s="1">
        <v>0</v>
      </c>
      <c r="J20" s="1">
        <f t="shared" si="1"/>
        <v>15961841</v>
      </c>
      <c r="K20" s="1">
        <f t="shared" si="2"/>
        <v>17881199.440000001</v>
      </c>
      <c r="L20" s="1">
        <f t="shared" si="3"/>
        <v>112.02466833243108</v>
      </c>
    </row>
    <row r="21" spans="1:12" ht="21" x14ac:dyDescent="0.2">
      <c r="A21" s="5" t="s">
        <v>27</v>
      </c>
      <c r="B21" s="11" t="s">
        <v>0</v>
      </c>
      <c r="C21" s="11" t="s">
        <v>28</v>
      </c>
      <c r="D21" s="1">
        <v>15011471</v>
      </c>
      <c r="E21" s="1">
        <v>16488501.289999999</v>
      </c>
      <c r="F21" s="1">
        <f t="shared" si="0"/>
        <v>109.83934412556904</v>
      </c>
      <c r="G21" s="1">
        <v>0</v>
      </c>
      <c r="H21" s="1">
        <v>0</v>
      </c>
      <c r="I21" s="1">
        <v>0</v>
      </c>
      <c r="J21" s="1">
        <f t="shared" si="1"/>
        <v>15011471</v>
      </c>
      <c r="K21" s="1">
        <f t="shared" si="2"/>
        <v>16488501.289999999</v>
      </c>
      <c r="L21" s="1">
        <f t="shared" si="3"/>
        <v>109.83934412556904</v>
      </c>
    </row>
    <row r="22" spans="1:12" ht="31.5" x14ac:dyDescent="0.2">
      <c r="A22" s="6" t="s">
        <v>29</v>
      </c>
      <c r="B22" s="12" t="s">
        <v>0</v>
      </c>
      <c r="C22" s="12" t="s">
        <v>30</v>
      </c>
      <c r="D22" s="1">
        <v>7275170</v>
      </c>
      <c r="E22" s="1">
        <v>7981944.4400000004</v>
      </c>
      <c r="F22" s="1">
        <f t="shared" si="0"/>
        <v>109.7148855628116</v>
      </c>
      <c r="G22" s="1">
        <v>0</v>
      </c>
      <c r="H22" s="1">
        <v>0</v>
      </c>
      <c r="I22" s="1">
        <v>0</v>
      </c>
      <c r="J22" s="1">
        <f t="shared" si="1"/>
        <v>7275170</v>
      </c>
      <c r="K22" s="1">
        <f t="shared" si="2"/>
        <v>7981944.4400000004</v>
      </c>
      <c r="L22" s="1">
        <f t="shared" si="3"/>
        <v>109.7148855628116</v>
      </c>
    </row>
    <row r="23" spans="1:12" ht="42" x14ac:dyDescent="0.2">
      <c r="A23" s="6" t="s">
        <v>31</v>
      </c>
      <c r="B23" s="12" t="s">
        <v>0</v>
      </c>
      <c r="C23" s="12" t="s">
        <v>32</v>
      </c>
      <c r="D23" s="1">
        <v>7736301</v>
      </c>
      <c r="E23" s="1">
        <v>8506556.8499999996</v>
      </c>
      <c r="F23" s="1">
        <f t="shared" si="0"/>
        <v>109.95638419446193</v>
      </c>
      <c r="G23" s="1">
        <v>0</v>
      </c>
      <c r="H23" s="1">
        <v>0</v>
      </c>
      <c r="I23" s="1">
        <v>0</v>
      </c>
      <c r="J23" s="1">
        <f t="shared" si="1"/>
        <v>7736301</v>
      </c>
      <c r="K23" s="1">
        <f t="shared" si="2"/>
        <v>8506556.8499999996</v>
      </c>
      <c r="L23" s="1">
        <f t="shared" si="3"/>
        <v>109.95638419446193</v>
      </c>
    </row>
    <row r="24" spans="1:12" ht="21" x14ac:dyDescent="0.2">
      <c r="A24" s="5" t="s">
        <v>33</v>
      </c>
      <c r="B24" s="11" t="s">
        <v>0</v>
      </c>
      <c r="C24" s="11" t="s">
        <v>34</v>
      </c>
      <c r="D24" s="1">
        <v>950370</v>
      </c>
      <c r="E24" s="1">
        <v>1392698.15</v>
      </c>
      <c r="F24" s="1">
        <f t="shared" si="0"/>
        <v>146.54273072592778</v>
      </c>
      <c r="G24" s="1">
        <v>0</v>
      </c>
      <c r="H24" s="1">
        <v>0</v>
      </c>
      <c r="I24" s="1">
        <v>0</v>
      </c>
      <c r="J24" s="1">
        <f t="shared" si="1"/>
        <v>950370</v>
      </c>
      <c r="K24" s="1">
        <f t="shared" si="2"/>
        <v>1392698.15</v>
      </c>
      <c r="L24" s="1">
        <f t="shared" si="3"/>
        <v>146.54273072592778</v>
      </c>
    </row>
    <row r="25" spans="1:12" ht="21" x14ac:dyDescent="0.2">
      <c r="A25" s="6" t="s">
        <v>35</v>
      </c>
      <c r="B25" s="12" t="s">
        <v>0</v>
      </c>
      <c r="C25" s="12" t="s">
        <v>36</v>
      </c>
      <c r="D25" s="1">
        <v>1300</v>
      </c>
      <c r="E25" s="1">
        <v>2026.17</v>
      </c>
      <c r="F25" s="1">
        <f t="shared" si="0"/>
        <v>155.85923076923078</v>
      </c>
      <c r="G25" s="1">
        <v>0</v>
      </c>
      <c r="H25" s="1">
        <v>0</v>
      </c>
      <c r="I25" s="1">
        <v>0</v>
      </c>
      <c r="J25" s="1">
        <f t="shared" si="1"/>
        <v>1300</v>
      </c>
      <c r="K25" s="1">
        <f t="shared" si="2"/>
        <v>2026.17</v>
      </c>
      <c r="L25" s="1">
        <f t="shared" si="3"/>
        <v>155.85923076923078</v>
      </c>
    </row>
    <row r="26" spans="1:12" ht="21" x14ac:dyDescent="0.2">
      <c r="A26" s="6" t="s">
        <v>37</v>
      </c>
      <c r="B26" s="12" t="s">
        <v>0</v>
      </c>
      <c r="C26" s="12" t="s">
        <v>38</v>
      </c>
      <c r="D26" s="1">
        <v>949070</v>
      </c>
      <c r="E26" s="1">
        <v>1390671.98</v>
      </c>
      <c r="F26" s="1">
        <f t="shared" si="0"/>
        <v>146.52996933840495</v>
      </c>
      <c r="G26" s="1">
        <v>0</v>
      </c>
      <c r="H26" s="1">
        <v>0</v>
      </c>
      <c r="I26" s="1">
        <v>0</v>
      </c>
      <c r="J26" s="1">
        <f t="shared" si="1"/>
        <v>949070</v>
      </c>
      <c r="K26" s="1">
        <f t="shared" si="2"/>
        <v>1390671.98</v>
      </c>
      <c r="L26" s="1">
        <f t="shared" si="3"/>
        <v>146.52996933840495</v>
      </c>
    </row>
    <row r="27" spans="1:12" ht="10.5" x14ac:dyDescent="0.2">
      <c r="A27" s="4" t="s">
        <v>39</v>
      </c>
      <c r="B27" s="10" t="s">
        <v>0</v>
      </c>
      <c r="C27" s="10" t="s">
        <v>40</v>
      </c>
      <c r="D27" s="1">
        <v>3027320</v>
      </c>
      <c r="E27" s="1">
        <v>3416472.87</v>
      </c>
      <c r="F27" s="1">
        <f t="shared" si="0"/>
        <v>112.85469887557312</v>
      </c>
      <c r="G27" s="1">
        <v>0</v>
      </c>
      <c r="H27" s="1">
        <v>0</v>
      </c>
      <c r="I27" s="1">
        <v>0</v>
      </c>
      <c r="J27" s="1">
        <f t="shared" si="1"/>
        <v>3027320</v>
      </c>
      <c r="K27" s="1">
        <f t="shared" si="2"/>
        <v>3416472.87</v>
      </c>
      <c r="L27" s="1">
        <f t="shared" si="3"/>
        <v>112.85469887557312</v>
      </c>
    </row>
    <row r="28" spans="1:12" ht="21" x14ac:dyDescent="0.2">
      <c r="A28" s="5" t="s">
        <v>41</v>
      </c>
      <c r="B28" s="11" t="s">
        <v>0</v>
      </c>
      <c r="C28" s="11" t="s">
        <v>42</v>
      </c>
      <c r="D28" s="1">
        <v>265600</v>
      </c>
      <c r="E28" s="1">
        <v>300894.18</v>
      </c>
      <c r="F28" s="1">
        <f t="shared" si="0"/>
        <v>113.28847138554217</v>
      </c>
      <c r="G28" s="1">
        <v>0</v>
      </c>
      <c r="H28" s="1">
        <v>0</v>
      </c>
      <c r="I28" s="1">
        <v>0</v>
      </c>
      <c r="J28" s="1">
        <f t="shared" si="1"/>
        <v>265600</v>
      </c>
      <c r="K28" s="1">
        <f t="shared" si="2"/>
        <v>300894.18</v>
      </c>
      <c r="L28" s="1">
        <f t="shared" si="3"/>
        <v>113.28847138554217</v>
      </c>
    </row>
    <row r="29" spans="1:12" ht="10.5" x14ac:dyDescent="0.2">
      <c r="A29" s="6" t="s">
        <v>43</v>
      </c>
      <c r="B29" s="12" t="s">
        <v>0</v>
      </c>
      <c r="C29" s="12" t="s">
        <v>44</v>
      </c>
      <c r="D29" s="1">
        <v>265600</v>
      </c>
      <c r="E29" s="1">
        <v>300894.18</v>
      </c>
      <c r="F29" s="1">
        <f t="shared" si="0"/>
        <v>113.28847138554217</v>
      </c>
      <c r="G29" s="1">
        <v>0</v>
      </c>
      <c r="H29" s="1">
        <v>0</v>
      </c>
      <c r="I29" s="1">
        <v>0</v>
      </c>
      <c r="J29" s="1">
        <f t="shared" si="1"/>
        <v>265600</v>
      </c>
      <c r="K29" s="1">
        <f t="shared" si="2"/>
        <v>300894.18</v>
      </c>
      <c r="L29" s="1">
        <f t="shared" si="3"/>
        <v>113.28847138554217</v>
      </c>
    </row>
    <row r="30" spans="1:12" ht="24.5" customHeight="1" x14ac:dyDescent="0.2">
      <c r="A30" s="5" t="s">
        <v>45</v>
      </c>
      <c r="B30" s="11" t="s">
        <v>0</v>
      </c>
      <c r="C30" s="11" t="s">
        <v>46</v>
      </c>
      <c r="D30" s="1">
        <v>1261720</v>
      </c>
      <c r="E30" s="1">
        <v>1448726.39</v>
      </c>
      <c r="F30" s="1">
        <f t="shared" si="0"/>
        <v>114.82154439970832</v>
      </c>
      <c r="G30" s="1">
        <v>0</v>
      </c>
      <c r="H30" s="1">
        <v>0</v>
      </c>
      <c r="I30" s="1">
        <v>0</v>
      </c>
      <c r="J30" s="1">
        <f t="shared" si="1"/>
        <v>1261720</v>
      </c>
      <c r="K30" s="1">
        <f t="shared" si="2"/>
        <v>1448726.39</v>
      </c>
      <c r="L30" s="1">
        <f t="shared" si="3"/>
        <v>114.82154439970832</v>
      </c>
    </row>
    <row r="31" spans="1:12" ht="10.5" x14ac:dyDescent="0.2">
      <c r="A31" s="6" t="s">
        <v>43</v>
      </c>
      <c r="B31" s="12" t="s">
        <v>0</v>
      </c>
      <c r="C31" s="12" t="s">
        <v>47</v>
      </c>
      <c r="D31" s="1">
        <v>1261720</v>
      </c>
      <c r="E31" s="1">
        <v>1448726.39</v>
      </c>
      <c r="F31" s="1">
        <f t="shared" si="0"/>
        <v>114.82154439970832</v>
      </c>
      <c r="G31" s="1">
        <v>0</v>
      </c>
      <c r="H31" s="1">
        <v>0</v>
      </c>
      <c r="I31" s="1">
        <v>0</v>
      </c>
      <c r="J31" s="1">
        <f t="shared" si="1"/>
        <v>1261720</v>
      </c>
      <c r="K31" s="1">
        <f t="shared" si="2"/>
        <v>1448726.39</v>
      </c>
      <c r="L31" s="1">
        <f t="shared" si="3"/>
        <v>114.82154439970832</v>
      </c>
    </row>
    <row r="32" spans="1:12" ht="31.5" x14ac:dyDescent="0.2">
      <c r="A32" s="5" t="s">
        <v>48</v>
      </c>
      <c r="B32" s="11" t="s">
        <v>0</v>
      </c>
      <c r="C32" s="11" t="s">
        <v>49</v>
      </c>
      <c r="D32" s="1">
        <v>1500000</v>
      </c>
      <c r="E32" s="1">
        <v>1666852.3</v>
      </c>
      <c r="F32" s="1">
        <f t="shared" si="0"/>
        <v>111.12348666666666</v>
      </c>
      <c r="G32" s="1">
        <v>0</v>
      </c>
      <c r="H32" s="1">
        <v>0</v>
      </c>
      <c r="I32" s="1">
        <v>0</v>
      </c>
      <c r="J32" s="1">
        <f t="shared" si="1"/>
        <v>1500000</v>
      </c>
      <c r="K32" s="1">
        <f t="shared" si="2"/>
        <v>1666852.3</v>
      </c>
      <c r="L32" s="1">
        <f t="shared" si="3"/>
        <v>111.12348666666666</v>
      </c>
    </row>
    <row r="33" spans="1:12" ht="73.5" x14ac:dyDescent="0.2">
      <c r="A33" s="6" t="s">
        <v>50</v>
      </c>
      <c r="B33" s="12" t="s">
        <v>0</v>
      </c>
      <c r="C33" s="12" t="s">
        <v>51</v>
      </c>
      <c r="D33" s="1">
        <v>440000</v>
      </c>
      <c r="E33" s="1">
        <v>545495.37</v>
      </c>
      <c r="F33" s="1">
        <f t="shared" si="0"/>
        <v>123.97622045454546</v>
      </c>
      <c r="G33" s="1">
        <v>0</v>
      </c>
      <c r="H33" s="1">
        <v>0</v>
      </c>
      <c r="I33" s="1">
        <v>0</v>
      </c>
      <c r="J33" s="1">
        <f t="shared" si="1"/>
        <v>440000</v>
      </c>
      <c r="K33" s="1">
        <f t="shared" si="2"/>
        <v>545495.37</v>
      </c>
      <c r="L33" s="1">
        <f t="shared" si="3"/>
        <v>123.97622045454546</v>
      </c>
    </row>
    <row r="34" spans="1:12" ht="42" x14ac:dyDescent="0.2">
      <c r="A34" s="6" t="s">
        <v>52</v>
      </c>
      <c r="B34" s="12" t="s">
        <v>0</v>
      </c>
      <c r="C34" s="12" t="s">
        <v>53</v>
      </c>
      <c r="D34" s="1">
        <v>1060000</v>
      </c>
      <c r="E34" s="1">
        <v>1121356.93</v>
      </c>
      <c r="F34" s="1">
        <f t="shared" si="0"/>
        <v>105.7883896226415</v>
      </c>
      <c r="G34" s="1">
        <v>0</v>
      </c>
      <c r="H34" s="1">
        <v>0</v>
      </c>
      <c r="I34" s="1">
        <v>0</v>
      </c>
      <c r="J34" s="1">
        <f t="shared" si="1"/>
        <v>1060000</v>
      </c>
      <c r="K34" s="1">
        <f t="shared" si="2"/>
        <v>1121356.93</v>
      </c>
      <c r="L34" s="1">
        <f t="shared" si="3"/>
        <v>105.7883896226415</v>
      </c>
    </row>
    <row r="35" spans="1:12" ht="31.5" x14ac:dyDescent="0.2">
      <c r="A35" s="4" t="s">
        <v>54</v>
      </c>
      <c r="B35" s="10" t="s">
        <v>0</v>
      </c>
      <c r="C35" s="10" t="s">
        <v>55</v>
      </c>
      <c r="D35" s="1">
        <v>33104820</v>
      </c>
      <c r="E35" s="1">
        <v>34887585.030000001</v>
      </c>
      <c r="F35" s="1">
        <f t="shared" si="0"/>
        <v>105.38521287836635</v>
      </c>
      <c r="G35" s="1">
        <v>0</v>
      </c>
      <c r="H35" s="1">
        <v>0</v>
      </c>
      <c r="I35" s="1">
        <v>0</v>
      </c>
      <c r="J35" s="1">
        <f t="shared" si="1"/>
        <v>33104820</v>
      </c>
      <c r="K35" s="1">
        <f t="shared" si="2"/>
        <v>34887585.030000001</v>
      </c>
      <c r="L35" s="1">
        <f t="shared" si="3"/>
        <v>105.38521287836635</v>
      </c>
    </row>
    <row r="36" spans="1:12" ht="10.5" x14ac:dyDescent="0.2">
      <c r="A36" s="5" t="s">
        <v>56</v>
      </c>
      <c r="B36" s="11" t="s">
        <v>0</v>
      </c>
      <c r="C36" s="11" t="s">
        <v>57</v>
      </c>
      <c r="D36" s="1">
        <v>15689290</v>
      </c>
      <c r="E36" s="1">
        <v>16821224.079999998</v>
      </c>
      <c r="F36" s="1">
        <f t="shared" si="0"/>
        <v>107.21469282548796</v>
      </c>
      <c r="G36" s="1">
        <v>0</v>
      </c>
      <c r="H36" s="1">
        <v>0</v>
      </c>
      <c r="I36" s="1">
        <v>0</v>
      </c>
      <c r="J36" s="1">
        <f t="shared" si="1"/>
        <v>15689290</v>
      </c>
      <c r="K36" s="1">
        <f t="shared" si="2"/>
        <v>16821224.079999998</v>
      </c>
      <c r="L36" s="1">
        <f t="shared" si="3"/>
        <v>107.21469282548796</v>
      </c>
    </row>
    <row r="37" spans="1:12" ht="31.5" x14ac:dyDescent="0.2">
      <c r="A37" s="6" t="s">
        <v>58</v>
      </c>
      <c r="B37" s="12" t="s">
        <v>0</v>
      </c>
      <c r="C37" s="12" t="s">
        <v>59</v>
      </c>
      <c r="D37" s="1">
        <v>43620</v>
      </c>
      <c r="E37" s="1">
        <v>43693.45</v>
      </c>
      <c r="F37" s="1">
        <f t="shared" si="0"/>
        <v>100.1683860614397</v>
      </c>
      <c r="G37" s="1">
        <v>0</v>
      </c>
      <c r="H37" s="1">
        <v>0</v>
      </c>
      <c r="I37" s="1">
        <v>0</v>
      </c>
      <c r="J37" s="1">
        <f t="shared" si="1"/>
        <v>43620</v>
      </c>
      <c r="K37" s="1">
        <f t="shared" si="2"/>
        <v>43693.45</v>
      </c>
      <c r="L37" s="1">
        <f t="shared" si="3"/>
        <v>100.1683860614397</v>
      </c>
    </row>
    <row r="38" spans="1:12" ht="31.5" x14ac:dyDescent="0.2">
      <c r="A38" s="6" t="s">
        <v>60</v>
      </c>
      <c r="B38" s="12" t="s">
        <v>0</v>
      </c>
      <c r="C38" s="12" t="s">
        <v>61</v>
      </c>
      <c r="D38" s="1">
        <v>9100</v>
      </c>
      <c r="E38" s="1">
        <v>74822.17</v>
      </c>
      <c r="F38" s="1">
        <f t="shared" si="0"/>
        <v>822.22164835164835</v>
      </c>
      <c r="G38" s="1">
        <v>0</v>
      </c>
      <c r="H38" s="1">
        <v>0</v>
      </c>
      <c r="I38" s="1">
        <v>0</v>
      </c>
      <c r="J38" s="1">
        <f t="shared" si="1"/>
        <v>9100</v>
      </c>
      <c r="K38" s="1">
        <f t="shared" si="2"/>
        <v>74822.17</v>
      </c>
      <c r="L38" s="1">
        <f t="shared" si="3"/>
        <v>822.22164835164835</v>
      </c>
    </row>
    <row r="39" spans="1:12" ht="31.5" x14ac:dyDescent="0.2">
      <c r="A39" s="6" t="s">
        <v>62</v>
      </c>
      <c r="B39" s="12" t="s">
        <v>0</v>
      </c>
      <c r="C39" s="12" t="s">
        <v>63</v>
      </c>
      <c r="D39" s="1">
        <v>156400</v>
      </c>
      <c r="E39" s="1">
        <v>400018.17</v>
      </c>
      <c r="F39" s="1">
        <f t="shared" si="0"/>
        <v>255.76609335038361</v>
      </c>
      <c r="G39" s="1">
        <v>0</v>
      </c>
      <c r="H39" s="1">
        <v>0</v>
      </c>
      <c r="I39" s="1">
        <v>0</v>
      </c>
      <c r="J39" s="1">
        <f t="shared" si="1"/>
        <v>156400</v>
      </c>
      <c r="K39" s="1">
        <f t="shared" si="2"/>
        <v>400018.17</v>
      </c>
      <c r="L39" s="1">
        <f t="shared" si="3"/>
        <v>255.76609335038361</v>
      </c>
    </row>
    <row r="40" spans="1:12" ht="31.5" x14ac:dyDescent="0.2">
      <c r="A40" s="6" t="s">
        <v>64</v>
      </c>
      <c r="B40" s="12" t="s">
        <v>0</v>
      </c>
      <c r="C40" s="12" t="s">
        <v>65</v>
      </c>
      <c r="D40" s="1">
        <v>935600</v>
      </c>
      <c r="E40" s="1">
        <v>1004272.23</v>
      </c>
      <c r="F40" s="1">
        <f t="shared" si="0"/>
        <v>107.3399134245404</v>
      </c>
      <c r="G40" s="1">
        <v>0</v>
      </c>
      <c r="H40" s="1">
        <v>0</v>
      </c>
      <c r="I40" s="1">
        <v>0</v>
      </c>
      <c r="J40" s="1">
        <f t="shared" si="1"/>
        <v>935600</v>
      </c>
      <c r="K40" s="1">
        <f t="shared" si="2"/>
        <v>1004272.23</v>
      </c>
      <c r="L40" s="1">
        <f t="shared" si="3"/>
        <v>107.3399134245404</v>
      </c>
    </row>
    <row r="41" spans="1:12" ht="10.5" x14ac:dyDescent="0.2">
      <c r="A41" s="6" t="s">
        <v>66</v>
      </c>
      <c r="B41" s="12" t="s">
        <v>0</v>
      </c>
      <c r="C41" s="12" t="s">
        <v>67</v>
      </c>
      <c r="D41" s="1">
        <v>7448000</v>
      </c>
      <c r="E41" s="1">
        <v>7881158.04</v>
      </c>
      <c r="F41" s="1">
        <f t="shared" si="0"/>
        <v>105.81576315789474</v>
      </c>
      <c r="G41" s="1">
        <v>0</v>
      </c>
      <c r="H41" s="1">
        <v>0</v>
      </c>
      <c r="I41" s="1">
        <v>0</v>
      </c>
      <c r="J41" s="1">
        <f t="shared" si="1"/>
        <v>7448000</v>
      </c>
      <c r="K41" s="1">
        <f t="shared" si="2"/>
        <v>7881158.04</v>
      </c>
      <c r="L41" s="1">
        <f t="shared" si="3"/>
        <v>105.81576315789474</v>
      </c>
    </row>
    <row r="42" spans="1:12" ht="10.5" x14ac:dyDescent="0.2">
      <c r="A42" s="6" t="s">
        <v>68</v>
      </c>
      <c r="B42" s="12" t="s">
        <v>0</v>
      </c>
      <c r="C42" s="12" t="s">
        <v>69</v>
      </c>
      <c r="D42" s="1">
        <v>6269500</v>
      </c>
      <c r="E42" s="1">
        <v>6541867.5300000003</v>
      </c>
      <c r="F42" s="1">
        <f t="shared" si="0"/>
        <v>104.34432618231119</v>
      </c>
      <c r="G42" s="1">
        <v>0</v>
      </c>
      <c r="H42" s="1">
        <v>0</v>
      </c>
      <c r="I42" s="1">
        <v>0</v>
      </c>
      <c r="J42" s="1">
        <f t="shared" si="1"/>
        <v>6269500</v>
      </c>
      <c r="K42" s="1">
        <f t="shared" si="2"/>
        <v>6541867.5300000003</v>
      </c>
      <c r="L42" s="1">
        <f t="shared" si="3"/>
        <v>104.34432618231119</v>
      </c>
    </row>
    <row r="43" spans="1:12" ht="10.5" x14ac:dyDescent="0.2">
      <c r="A43" s="6" t="s">
        <v>70</v>
      </c>
      <c r="B43" s="12" t="s">
        <v>0</v>
      </c>
      <c r="C43" s="12" t="s">
        <v>71</v>
      </c>
      <c r="D43" s="1">
        <v>5520</v>
      </c>
      <c r="E43" s="1">
        <v>7072.43</v>
      </c>
      <c r="F43" s="1">
        <f t="shared" si="0"/>
        <v>128.12373188405797</v>
      </c>
      <c r="G43" s="1">
        <v>0</v>
      </c>
      <c r="H43" s="1">
        <v>0</v>
      </c>
      <c r="I43" s="1">
        <v>0</v>
      </c>
      <c r="J43" s="1">
        <f t="shared" si="1"/>
        <v>5520</v>
      </c>
      <c r="K43" s="1">
        <f t="shared" si="2"/>
        <v>7072.43</v>
      </c>
      <c r="L43" s="1">
        <f t="shared" si="3"/>
        <v>128.12373188405797</v>
      </c>
    </row>
    <row r="44" spans="1:12" ht="10.5" x14ac:dyDescent="0.2">
      <c r="A44" s="6" t="s">
        <v>72</v>
      </c>
      <c r="B44" s="12" t="s">
        <v>0</v>
      </c>
      <c r="C44" s="12" t="s">
        <v>73</v>
      </c>
      <c r="D44" s="1">
        <v>777800</v>
      </c>
      <c r="E44" s="1">
        <v>824570.06</v>
      </c>
      <c r="F44" s="1">
        <f t="shared" si="0"/>
        <v>106.01312162509643</v>
      </c>
      <c r="G44" s="1">
        <v>0</v>
      </c>
      <c r="H44" s="1">
        <v>0</v>
      </c>
      <c r="I44" s="1">
        <v>0</v>
      </c>
      <c r="J44" s="1">
        <f t="shared" si="1"/>
        <v>777800</v>
      </c>
      <c r="K44" s="1">
        <f t="shared" si="2"/>
        <v>824570.06</v>
      </c>
      <c r="L44" s="1">
        <f t="shared" si="3"/>
        <v>106.01312162509643</v>
      </c>
    </row>
    <row r="45" spans="1:12" ht="10.5" x14ac:dyDescent="0.2">
      <c r="A45" s="6" t="s">
        <v>74</v>
      </c>
      <c r="B45" s="12" t="s">
        <v>0</v>
      </c>
      <c r="C45" s="12" t="s">
        <v>75</v>
      </c>
      <c r="D45" s="1">
        <v>43750</v>
      </c>
      <c r="E45" s="1">
        <v>43750</v>
      </c>
      <c r="F45" s="1">
        <f t="shared" si="0"/>
        <v>100</v>
      </c>
      <c r="G45" s="1">
        <v>0</v>
      </c>
      <c r="H45" s="1">
        <v>0</v>
      </c>
      <c r="I45" s="1">
        <v>0</v>
      </c>
      <c r="J45" s="1">
        <f t="shared" si="1"/>
        <v>43750</v>
      </c>
      <c r="K45" s="1">
        <f t="shared" si="2"/>
        <v>43750</v>
      </c>
      <c r="L45" s="1">
        <f t="shared" si="3"/>
        <v>100</v>
      </c>
    </row>
    <row r="46" spans="1:12" ht="10.5" x14ac:dyDescent="0.2">
      <c r="A46" s="5" t="s">
        <v>76</v>
      </c>
      <c r="B46" s="11" t="s">
        <v>0</v>
      </c>
      <c r="C46" s="11" t="s">
        <v>77</v>
      </c>
      <c r="D46" s="1">
        <v>6130</v>
      </c>
      <c r="E46" s="1">
        <v>7192.06</v>
      </c>
      <c r="F46" s="1">
        <f t="shared" si="0"/>
        <v>117.32561174551388</v>
      </c>
      <c r="G46" s="1">
        <v>0</v>
      </c>
      <c r="H46" s="1">
        <v>0</v>
      </c>
      <c r="I46" s="1">
        <v>0</v>
      </c>
      <c r="J46" s="1">
        <f t="shared" si="1"/>
        <v>6130</v>
      </c>
      <c r="K46" s="1">
        <f t="shared" si="2"/>
        <v>7192.06</v>
      </c>
      <c r="L46" s="1">
        <f t="shared" si="3"/>
        <v>117.32561174551388</v>
      </c>
    </row>
    <row r="47" spans="1:12" ht="10.5" x14ac:dyDescent="0.2">
      <c r="A47" s="6" t="s">
        <v>78</v>
      </c>
      <c r="B47" s="12" t="s">
        <v>0</v>
      </c>
      <c r="C47" s="12" t="s">
        <v>79</v>
      </c>
      <c r="D47" s="1">
        <v>3530</v>
      </c>
      <c r="E47" s="1">
        <v>3555.81</v>
      </c>
      <c r="F47" s="1">
        <f t="shared" si="0"/>
        <v>100.73116147308782</v>
      </c>
      <c r="G47" s="1">
        <v>0</v>
      </c>
      <c r="H47" s="1">
        <v>0</v>
      </c>
      <c r="I47" s="1">
        <v>0</v>
      </c>
      <c r="J47" s="1">
        <f t="shared" si="1"/>
        <v>3530</v>
      </c>
      <c r="K47" s="1">
        <f t="shared" si="2"/>
        <v>3555.81</v>
      </c>
      <c r="L47" s="1">
        <f t="shared" si="3"/>
        <v>100.73116147308782</v>
      </c>
    </row>
    <row r="48" spans="1:12" ht="10.5" x14ac:dyDescent="0.2">
      <c r="A48" s="6" t="s">
        <v>80</v>
      </c>
      <c r="B48" s="12" t="s">
        <v>0</v>
      </c>
      <c r="C48" s="12" t="s">
        <v>81</v>
      </c>
      <c r="D48" s="1">
        <v>2600</v>
      </c>
      <c r="E48" s="1">
        <v>3636.25</v>
      </c>
      <c r="F48" s="1">
        <f t="shared" si="0"/>
        <v>139.85576923076923</v>
      </c>
      <c r="G48" s="1">
        <v>0</v>
      </c>
      <c r="H48" s="1">
        <v>0</v>
      </c>
      <c r="I48" s="1">
        <v>0</v>
      </c>
      <c r="J48" s="1">
        <f t="shared" si="1"/>
        <v>2600</v>
      </c>
      <c r="K48" s="1">
        <f t="shared" si="2"/>
        <v>3636.25</v>
      </c>
      <c r="L48" s="1">
        <f t="shared" si="3"/>
        <v>139.85576923076923</v>
      </c>
    </row>
    <row r="49" spans="1:12" ht="10.5" x14ac:dyDescent="0.2">
      <c r="A49" s="5" t="s">
        <v>82</v>
      </c>
      <c r="B49" s="11" t="s">
        <v>0</v>
      </c>
      <c r="C49" s="11" t="s">
        <v>83</v>
      </c>
      <c r="D49" s="1">
        <v>17409400</v>
      </c>
      <c r="E49" s="1">
        <v>18059168.890000001</v>
      </c>
      <c r="F49" s="1">
        <f t="shared" si="0"/>
        <v>103.73228767217711</v>
      </c>
      <c r="G49" s="1">
        <v>0</v>
      </c>
      <c r="H49" s="1">
        <v>0</v>
      </c>
      <c r="I49" s="1">
        <v>0</v>
      </c>
      <c r="J49" s="1">
        <f t="shared" si="1"/>
        <v>17409400</v>
      </c>
      <c r="K49" s="1">
        <f t="shared" si="2"/>
        <v>18059168.890000001</v>
      </c>
      <c r="L49" s="1">
        <f t="shared" si="3"/>
        <v>103.73228767217711</v>
      </c>
    </row>
    <row r="50" spans="1:12" ht="10.5" x14ac:dyDescent="0.2">
      <c r="A50" s="6" t="s">
        <v>84</v>
      </c>
      <c r="B50" s="12" t="s">
        <v>0</v>
      </c>
      <c r="C50" s="12" t="s">
        <v>85</v>
      </c>
      <c r="D50" s="1">
        <v>1861600</v>
      </c>
      <c r="E50" s="1">
        <v>2025573.73</v>
      </c>
      <c r="F50" s="1">
        <f t="shared" si="0"/>
        <v>108.80821497636441</v>
      </c>
      <c r="G50" s="1">
        <v>0</v>
      </c>
      <c r="H50" s="1">
        <v>0</v>
      </c>
      <c r="I50" s="1">
        <v>0</v>
      </c>
      <c r="J50" s="1">
        <f t="shared" si="1"/>
        <v>1861600</v>
      </c>
      <c r="K50" s="1">
        <f t="shared" si="2"/>
        <v>2025573.73</v>
      </c>
      <c r="L50" s="1">
        <f t="shared" si="3"/>
        <v>108.80821497636441</v>
      </c>
    </row>
    <row r="51" spans="1:12" ht="10.5" x14ac:dyDescent="0.2">
      <c r="A51" s="6" t="s">
        <v>86</v>
      </c>
      <c r="B51" s="12" t="s">
        <v>0</v>
      </c>
      <c r="C51" s="12" t="s">
        <v>87</v>
      </c>
      <c r="D51" s="1">
        <v>14892400</v>
      </c>
      <c r="E51" s="1">
        <v>15359771.68</v>
      </c>
      <c r="F51" s="1">
        <f t="shared" si="0"/>
        <v>103.13832344014396</v>
      </c>
      <c r="G51" s="1">
        <v>0</v>
      </c>
      <c r="H51" s="1">
        <v>0</v>
      </c>
      <c r="I51" s="1">
        <v>0</v>
      </c>
      <c r="J51" s="1">
        <f t="shared" si="1"/>
        <v>14892400</v>
      </c>
      <c r="K51" s="1">
        <f t="shared" si="2"/>
        <v>15359771.68</v>
      </c>
      <c r="L51" s="1">
        <f t="shared" si="3"/>
        <v>103.13832344014396</v>
      </c>
    </row>
    <row r="52" spans="1:12" ht="46" customHeight="1" x14ac:dyDescent="0.2">
      <c r="A52" s="6" t="s">
        <v>88</v>
      </c>
      <c r="B52" s="12" t="s">
        <v>0</v>
      </c>
      <c r="C52" s="12" t="s">
        <v>89</v>
      </c>
      <c r="D52" s="1">
        <v>655400</v>
      </c>
      <c r="E52" s="1">
        <v>673823.48</v>
      </c>
      <c r="F52" s="1">
        <f t="shared" si="0"/>
        <v>102.81102837961549</v>
      </c>
      <c r="G52" s="1">
        <v>0</v>
      </c>
      <c r="H52" s="1">
        <v>0</v>
      </c>
      <c r="I52" s="1">
        <v>0</v>
      </c>
      <c r="J52" s="1">
        <f t="shared" si="1"/>
        <v>655400</v>
      </c>
      <c r="K52" s="1">
        <f t="shared" si="2"/>
        <v>673823.48</v>
      </c>
      <c r="L52" s="1">
        <f t="shared" si="3"/>
        <v>102.81102837961549</v>
      </c>
    </row>
    <row r="53" spans="1:12" ht="10.5" x14ac:dyDescent="0.2">
      <c r="A53" s="4" t="s">
        <v>90</v>
      </c>
      <c r="B53" s="10" t="s">
        <v>0</v>
      </c>
      <c r="C53" s="10" t="s">
        <v>91</v>
      </c>
      <c r="D53" s="1">
        <v>0</v>
      </c>
      <c r="E53" s="1">
        <v>0</v>
      </c>
      <c r="F53" s="1">
        <v>0</v>
      </c>
      <c r="G53" s="1">
        <v>58400</v>
      </c>
      <c r="H53" s="1">
        <v>53590.76</v>
      </c>
      <c r="I53" s="1">
        <f t="shared" ref="I53:I58" si="4">H53/G53%</f>
        <v>91.765000000000001</v>
      </c>
      <c r="J53" s="1">
        <f t="shared" si="1"/>
        <v>58400</v>
      </c>
      <c r="K53" s="1">
        <f t="shared" si="2"/>
        <v>53590.76</v>
      </c>
      <c r="L53" s="1">
        <f t="shared" si="3"/>
        <v>91.765000000000001</v>
      </c>
    </row>
    <row r="54" spans="1:12" ht="10.5" x14ac:dyDescent="0.2">
      <c r="A54" s="5" t="s">
        <v>92</v>
      </c>
      <c r="B54" s="11" t="s">
        <v>0</v>
      </c>
      <c r="C54" s="11" t="s">
        <v>93</v>
      </c>
      <c r="D54" s="1">
        <v>0</v>
      </c>
      <c r="E54" s="1">
        <v>0</v>
      </c>
      <c r="F54" s="1">
        <v>0</v>
      </c>
      <c r="G54" s="1">
        <v>58400</v>
      </c>
      <c r="H54" s="1">
        <v>53590.76</v>
      </c>
      <c r="I54" s="1">
        <f t="shared" si="4"/>
        <v>91.765000000000001</v>
      </c>
      <c r="J54" s="1">
        <f t="shared" si="1"/>
        <v>58400</v>
      </c>
      <c r="K54" s="1">
        <f t="shared" si="2"/>
        <v>53590.76</v>
      </c>
      <c r="L54" s="1">
        <f t="shared" si="3"/>
        <v>91.765000000000001</v>
      </c>
    </row>
    <row r="55" spans="1:12" ht="46" customHeight="1" x14ac:dyDescent="0.2">
      <c r="A55" s="6" t="s">
        <v>94</v>
      </c>
      <c r="B55" s="12" t="s">
        <v>0</v>
      </c>
      <c r="C55" s="12" t="s">
        <v>95</v>
      </c>
      <c r="D55" s="1">
        <v>0</v>
      </c>
      <c r="E55" s="1">
        <v>0</v>
      </c>
      <c r="F55" s="1">
        <v>0</v>
      </c>
      <c r="G55" s="1">
        <v>23300</v>
      </c>
      <c r="H55" s="1">
        <v>25516.33</v>
      </c>
      <c r="I55" s="1">
        <f t="shared" si="4"/>
        <v>109.51214592274678</v>
      </c>
      <c r="J55" s="1">
        <f t="shared" si="1"/>
        <v>23300</v>
      </c>
      <c r="K55" s="1">
        <f t="shared" si="2"/>
        <v>25516.33</v>
      </c>
      <c r="L55" s="1">
        <f t="shared" si="3"/>
        <v>109.51214592274678</v>
      </c>
    </row>
    <row r="56" spans="1:12" ht="21" x14ac:dyDescent="0.2">
      <c r="A56" s="6" t="s">
        <v>96</v>
      </c>
      <c r="B56" s="12" t="s">
        <v>0</v>
      </c>
      <c r="C56" s="12" t="s">
        <v>97</v>
      </c>
      <c r="D56" s="1">
        <v>0</v>
      </c>
      <c r="E56" s="1">
        <v>0</v>
      </c>
      <c r="F56" s="1">
        <v>0</v>
      </c>
      <c r="G56" s="1">
        <v>1100</v>
      </c>
      <c r="H56" s="1">
        <v>2889.59</v>
      </c>
      <c r="I56" s="1">
        <f t="shared" si="4"/>
        <v>262.69</v>
      </c>
      <c r="J56" s="1">
        <f t="shared" si="1"/>
        <v>1100</v>
      </c>
      <c r="K56" s="1">
        <f t="shared" si="2"/>
        <v>2889.59</v>
      </c>
      <c r="L56" s="1">
        <f t="shared" si="3"/>
        <v>262.69</v>
      </c>
    </row>
    <row r="57" spans="1:12" ht="42" x14ac:dyDescent="0.2">
      <c r="A57" s="6" t="s">
        <v>98</v>
      </c>
      <c r="B57" s="12" t="s">
        <v>0</v>
      </c>
      <c r="C57" s="12" t="s">
        <v>99</v>
      </c>
      <c r="D57" s="1">
        <v>0</v>
      </c>
      <c r="E57" s="1">
        <v>0</v>
      </c>
      <c r="F57" s="1">
        <v>0</v>
      </c>
      <c r="G57" s="1">
        <v>34000</v>
      </c>
      <c r="H57" s="1">
        <v>25184.84</v>
      </c>
      <c r="I57" s="1">
        <f t="shared" si="4"/>
        <v>74.073058823529408</v>
      </c>
      <c r="J57" s="1">
        <f t="shared" si="1"/>
        <v>34000</v>
      </c>
      <c r="K57" s="1">
        <f t="shared" si="2"/>
        <v>25184.84</v>
      </c>
      <c r="L57" s="1">
        <f t="shared" si="3"/>
        <v>74.073058823529408</v>
      </c>
    </row>
    <row r="58" spans="1:12" ht="10.5" x14ac:dyDescent="0.2">
      <c r="A58" s="3" t="s">
        <v>100</v>
      </c>
      <c r="B58" s="10" t="s">
        <v>0</v>
      </c>
      <c r="C58" s="10" t="s">
        <v>101</v>
      </c>
      <c r="D58" s="1">
        <v>1853009</v>
      </c>
      <c r="E58" s="1">
        <v>2200140.17</v>
      </c>
      <c r="F58" s="1">
        <f t="shared" si="0"/>
        <v>118.73337744177174</v>
      </c>
      <c r="G58" s="1">
        <v>2518700</v>
      </c>
      <c r="H58" s="1">
        <v>12365909.85</v>
      </c>
      <c r="I58" s="1">
        <f t="shared" si="4"/>
        <v>490.96398340413702</v>
      </c>
      <c r="J58" s="1">
        <f t="shared" si="1"/>
        <v>4371709</v>
      </c>
      <c r="K58" s="1">
        <f t="shared" si="2"/>
        <v>14566050.02</v>
      </c>
      <c r="L58" s="1">
        <f t="shared" si="3"/>
        <v>333.18892039703468</v>
      </c>
    </row>
    <row r="59" spans="1:12" ht="14.5" customHeight="1" x14ac:dyDescent="0.2">
      <c r="A59" s="4" t="s">
        <v>102</v>
      </c>
      <c r="B59" s="10" t="s">
        <v>0</v>
      </c>
      <c r="C59" s="10" t="s">
        <v>103</v>
      </c>
      <c r="D59" s="1">
        <v>0</v>
      </c>
      <c r="E59" s="1">
        <v>125913.71</v>
      </c>
      <c r="F59" s="1">
        <v>0</v>
      </c>
      <c r="G59" s="1">
        <v>0</v>
      </c>
      <c r="H59" s="1">
        <v>407648.25</v>
      </c>
      <c r="I59" s="1">
        <v>0</v>
      </c>
      <c r="J59" s="1">
        <f t="shared" si="1"/>
        <v>0</v>
      </c>
      <c r="K59" s="1">
        <f t="shared" si="2"/>
        <v>533561.96</v>
      </c>
      <c r="L59" s="1">
        <v>0</v>
      </c>
    </row>
    <row r="60" spans="1:12" ht="10.5" x14ac:dyDescent="0.2">
      <c r="A60" s="5" t="s">
        <v>104</v>
      </c>
      <c r="B60" s="11" t="s">
        <v>0</v>
      </c>
      <c r="C60" s="11" t="s">
        <v>105</v>
      </c>
      <c r="D60" s="1">
        <v>0</v>
      </c>
      <c r="E60" s="1">
        <v>125913.71</v>
      </c>
      <c r="F60" s="1">
        <v>0</v>
      </c>
      <c r="G60" s="1">
        <v>0</v>
      </c>
      <c r="H60" s="1">
        <v>0</v>
      </c>
      <c r="I60" s="1">
        <v>0</v>
      </c>
      <c r="J60" s="1">
        <f t="shared" si="1"/>
        <v>0</v>
      </c>
      <c r="K60" s="1">
        <f t="shared" si="2"/>
        <v>125913.71</v>
      </c>
      <c r="L60" s="1">
        <v>0</v>
      </c>
    </row>
    <row r="61" spans="1:12" ht="10.5" x14ac:dyDescent="0.2">
      <c r="A61" s="6" t="s">
        <v>106</v>
      </c>
      <c r="B61" s="12" t="s">
        <v>0</v>
      </c>
      <c r="C61" s="12" t="s">
        <v>107</v>
      </c>
      <c r="D61" s="1">
        <v>0</v>
      </c>
      <c r="E61" s="1">
        <v>52763.71</v>
      </c>
      <c r="F61" s="1">
        <v>0</v>
      </c>
      <c r="G61" s="1">
        <v>0</v>
      </c>
      <c r="H61" s="1">
        <v>0</v>
      </c>
      <c r="I61" s="1">
        <v>0</v>
      </c>
      <c r="J61" s="1">
        <f t="shared" si="1"/>
        <v>0</v>
      </c>
      <c r="K61" s="1">
        <f t="shared" si="2"/>
        <v>52763.71</v>
      </c>
      <c r="L61" s="1">
        <v>0</v>
      </c>
    </row>
    <row r="62" spans="1:12" ht="31.5" x14ac:dyDescent="0.2">
      <c r="A62" s="6" t="s">
        <v>108</v>
      </c>
      <c r="B62" s="12" t="s">
        <v>0</v>
      </c>
      <c r="C62" s="12" t="s">
        <v>109</v>
      </c>
      <c r="D62" s="1">
        <v>0</v>
      </c>
      <c r="E62" s="1">
        <v>70600</v>
      </c>
      <c r="F62" s="1">
        <v>0</v>
      </c>
      <c r="G62" s="1">
        <v>0</v>
      </c>
      <c r="H62" s="1">
        <v>0</v>
      </c>
      <c r="I62" s="1">
        <v>0</v>
      </c>
      <c r="J62" s="1">
        <f t="shared" si="1"/>
        <v>0</v>
      </c>
      <c r="K62" s="1">
        <f t="shared" si="2"/>
        <v>70600</v>
      </c>
      <c r="L62" s="1">
        <v>0</v>
      </c>
    </row>
    <row r="63" spans="1:12" ht="52.5" x14ac:dyDescent="0.2">
      <c r="A63" s="6" t="s">
        <v>110</v>
      </c>
      <c r="B63" s="12" t="s">
        <v>0</v>
      </c>
      <c r="C63" s="12" t="s">
        <v>111</v>
      </c>
      <c r="D63" s="1">
        <v>0</v>
      </c>
      <c r="E63" s="1">
        <v>2550</v>
      </c>
      <c r="F63" s="1">
        <v>0</v>
      </c>
      <c r="G63" s="1">
        <v>0</v>
      </c>
      <c r="H63" s="1">
        <v>0</v>
      </c>
      <c r="I63" s="1">
        <v>0</v>
      </c>
      <c r="J63" s="1">
        <f t="shared" si="1"/>
        <v>0</v>
      </c>
      <c r="K63" s="1">
        <f t="shared" si="2"/>
        <v>2550</v>
      </c>
      <c r="L63" s="1">
        <v>0</v>
      </c>
    </row>
    <row r="64" spans="1:12" ht="31.5" x14ac:dyDescent="0.2">
      <c r="A64" s="5" t="s">
        <v>112</v>
      </c>
      <c r="B64" s="11" t="s">
        <v>0</v>
      </c>
      <c r="C64" s="11" t="s">
        <v>113</v>
      </c>
      <c r="D64" s="1">
        <v>0</v>
      </c>
      <c r="E64" s="1">
        <v>0</v>
      </c>
      <c r="F64" s="1">
        <v>0</v>
      </c>
      <c r="G64" s="1">
        <v>0</v>
      </c>
      <c r="H64" s="1">
        <v>407648.25</v>
      </c>
      <c r="I64" s="1">
        <v>0</v>
      </c>
      <c r="J64" s="1">
        <f t="shared" si="1"/>
        <v>0</v>
      </c>
      <c r="K64" s="1">
        <f t="shared" si="2"/>
        <v>407648.25</v>
      </c>
      <c r="L64" s="1">
        <v>0</v>
      </c>
    </row>
    <row r="65" spans="1:12" ht="21" x14ac:dyDescent="0.2">
      <c r="A65" s="4" t="s">
        <v>114</v>
      </c>
      <c r="B65" s="10" t="s">
        <v>0</v>
      </c>
      <c r="C65" s="10" t="s">
        <v>115</v>
      </c>
      <c r="D65" s="1">
        <v>1610149</v>
      </c>
      <c r="E65" s="1">
        <v>1822845.34</v>
      </c>
      <c r="F65" s="1">
        <f t="shared" si="0"/>
        <v>113.20973027962009</v>
      </c>
      <c r="G65" s="1">
        <v>0</v>
      </c>
      <c r="H65" s="1">
        <v>0</v>
      </c>
      <c r="I65" s="1">
        <v>0</v>
      </c>
      <c r="J65" s="1">
        <f t="shared" si="1"/>
        <v>1610149</v>
      </c>
      <c r="K65" s="1">
        <f t="shared" si="2"/>
        <v>1822845.34</v>
      </c>
      <c r="L65" s="1">
        <f t="shared" si="3"/>
        <v>113.20973027962009</v>
      </c>
    </row>
    <row r="66" spans="1:12" ht="10.5" x14ac:dyDescent="0.2">
      <c r="A66" s="5" t="s">
        <v>116</v>
      </c>
      <c r="B66" s="11" t="s">
        <v>0</v>
      </c>
      <c r="C66" s="11" t="s">
        <v>117</v>
      </c>
      <c r="D66" s="1">
        <v>876830</v>
      </c>
      <c r="E66" s="1">
        <v>953979.8</v>
      </c>
      <c r="F66" s="1">
        <f t="shared" si="0"/>
        <v>108.79871810955375</v>
      </c>
      <c r="G66" s="1">
        <v>0</v>
      </c>
      <c r="H66" s="1">
        <v>0</v>
      </c>
      <c r="I66" s="1">
        <v>0</v>
      </c>
      <c r="J66" s="1">
        <f t="shared" si="1"/>
        <v>876830</v>
      </c>
      <c r="K66" s="1">
        <f t="shared" si="2"/>
        <v>953979.8</v>
      </c>
      <c r="L66" s="1">
        <f t="shared" si="3"/>
        <v>108.79871810955375</v>
      </c>
    </row>
    <row r="67" spans="1:12" ht="31.5" x14ac:dyDescent="0.2">
      <c r="A67" s="6" t="s">
        <v>118</v>
      </c>
      <c r="B67" s="12" t="s">
        <v>0</v>
      </c>
      <c r="C67" s="12" t="s">
        <v>119</v>
      </c>
      <c r="D67" s="1">
        <v>46380</v>
      </c>
      <c r="E67" s="1">
        <v>61910</v>
      </c>
      <c r="F67" s="1">
        <f t="shared" si="0"/>
        <v>133.48426045709357</v>
      </c>
      <c r="G67" s="1">
        <v>0</v>
      </c>
      <c r="H67" s="1">
        <v>0</v>
      </c>
      <c r="I67" s="1">
        <v>0</v>
      </c>
      <c r="J67" s="1">
        <f t="shared" si="1"/>
        <v>46380</v>
      </c>
      <c r="K67" s="1">
        <f t="shared" si="2"/>
        <v>61910</v>
      </c>
      <c r="L67" s="1">
        <f t="shared" si="3"/>
        <v>133.48426045709357</v>
      </c>
    </row>
    <row r="68" spans="1:12" ht="10.5" x14ac:dyDescent="0.2">
      <c r="A68" s="6" t="s">
        <v>120</v>
      </c>
      <c r="B68" s="12" t="s">
        <v>0</v>
      </c>
      <c r="C68" s="12" t="s">
        <v>121</v>
      </c>
      <c r="D68" s="1">
        <v>564800</v>
      </c>
      <c r="E68" s="1">
        <v>606877.4</v>
      </c>
      <c r="F68" s="1">
        <f t="shared" si="0"/>
        <v>107.44996458923514</v>
      </c>
      <c r="G68" s="1">
        <v>0</v>
      </c>
      <c r="H68" s="1">
        <v>0</v>
      </c>
      <c r="I68" s="1">
        <v>0</v>
      </c>
      <c r="J68" s="1">
        <f t="shared" si="1"/>
        <v>564800</v>
      </c>
      <c r="K68" s="1">
        <f t="shared" si="2"/>
        <v>606877.4</v>
      </c>
      <c r="L68" s="1">
        <f t="shared" si="3"/>
        <v>107.44996458923514</v>
      </c>
    </row>
    <row r="69" spans="1:12" ht="21" x14ac:dyDescent="0.2">
      <c r="A69" s="6" t="s">
        <v>122</v>
      </c>
      <c r="B69" s="12" t="s">
        <v>0</v>
      </c>
      <c r="C69" s="12" t="s">
        <v>123</v>
      </c>
      <c r="D69" s="1">
        <v>265650</v>
      </c>
      <c r="E69" s="1">
        <v>285192.40000000002</v>
      </c>
      <c r="F69" s="1">
        <f t="shared" si="0"/>
        <v>107.35644645209864</v>
      </c>
      <c r="G69" s="1">
        <v>0</v>
      </c>
      <c r="H69" s="1">
        <v>0</v>
      </c>
      <c r="I69" s="1">
        <v>0</v>
      </c>
      <c r="J69" s="1">
        <f t="shared" si="1"/>
        <v>265650</v>
      </c>
      <c r="K69" s="1">
        <f t="shared" si="2"/>
        <v>285192.40000000002</v>
      </c>
      <c r="L69" s="1">
        <f t="shared" si="3"/>
        <v>107.35644645209864</v>
      </c>
    </row>
    <row r="70" spans="1:12" ht="31.5" x14ac:dyDescent="0.2">
      <c r="A70" s="5" t="s">
        <v>124</v>
      </c>
      <c r="B70" s="11" t="s">
        <v>0</v>
      </c>
      <c r="C70" s="11" t="s">
        <v>125</v>
      </c>
      <c r="D70" s="1">
        <v>700900</v>
      </c>
      <c r="E70" s="1">
        <v>830692.26</v>
      </c>
      <c r="F70" s="1">
        <f t="shared" si="0"/>
        <v>118.51794264517049</v>
      </c>
      <c r="G70" s="1">
        <v>0</v>
      </c>
      <c r="H70" s="1">
        <v>0</v>
      </c>
      <c r="I70" s="1">
        <v>0</v>
      </c>
      <c r="J70" s="1">
        <f t="shared" si="1"/>
        <v>700900</v>
      </c>
      <c r="K70" s="1">
        <f t="shared" si="2"/>
        <v>830692.26</v>
      </c>
      <c r="L70" s="1">
        <f t="shared" si="3"/>
        <v>118.51794264517049</v>
      </c>
    </row>
    <row r="71" spans="1:12" ht="31.5" x14ac:dyDescent="0.2">
      <c r="A71" s="6" t="s">
        <v>126</v>
      </c>
      <c r="B71" s="12" t="s">
        <v>0</v>
      </c>
      <c r="C71" s="12" t="s">
        <v>127</v>
      </c>
      <c r="D71" s="1">
        <v>700900</v>
      </c>
      <c r="E71" s="1">
        <v>830692.26</v>
      </c>
      <c r="F71" s="1">
        <f t="shared" si="0"/>
        <v>118.51794264517049</v>
      </c>
      <c r="G71" s="1">
        <v>0</v>
      </c>
      <c r="H71" s="1">
        <v>0</v>
      </c>
      <c r="I71" s="1">
        <v>0</v>
      </c>
      <c r="J71" s="1">
        <f t="shared" si="1"/>
        <v>700900</v>
      </c>
      <c r="K71" s="1">
        <f t="shared" si="2"/>
        <v>830692.26</v>
      </c>
      <c r="L71" s="1">
        <f t="shared" si="3"/>
        <v>118.51794264517049</v>
      </c>
    </row>
    <row r="72" spans="1:12" ht="10.5" x14ac:dyDescent="0.2">
      <c r="A72" s="5" t="s">
        <v>128</v>
      </c>
      <c r="B72" s="11" t="s">
        <v>0</v>
      </c>
      <c r="C72" s="11" t="s">
        <v>129</v>
      </c>
      <c r="D72" s="1">
        <v>32419</v>
      </c>
      <c r="E72" s="1">
        <v>38173.279999999999</v>
      </c>
      <c r="F72" s="1">
        <f t="shared" si="0"/>
        <v>117.74971467349394</v>
      </c>
      <c r="G72" s="1">
        <v>0</v>
      </c>
      <c r="H72" s="1">
        <v>0</v>
      </c>
      <c r="I72" s="1">
        <v>0</v>
      </c>
      <c r="J72" s="1">
        <f t="shared" si="1"/>
        <v>32419</v>
      </c>
      <c r="K72" s="1">
        <f t="shared" si="2"/>
        <v>38173.279999999999</v>
      </c>
      <c r="L72" s="1">
        <f t="shared" si="3"/>
        <v>117.74971467349394</v>
      </c>
    </row>
    <row r="73" spans="1:12" ht="31.5" x14ac:dyDescent="0.2">
      <c r="A73" s="6" t="s">
        <v>130</v>
      </c>
      <c r="B73" s="12" t="s">
        <v>0</v>
      </c>
      <c r="C73" s="12" t="s">
        <v>131</v>
      </c>
      <c r="D73" s="1">
        <v>29460</v>
      </c>
      <c r="E73" s="1">
        <v>35214.06</v>
      </c>
      <c r="F73" s="1">
        <f t="shared" si="0"/>
        <v>119.53177189409367</v>
      </c>
      <c r="G73" s="1">
        <v>0</v>
      </c>
      <c r="H73" s="1">
        <v>0</v>
      </c>
      <c r="I73" s="1">
        <v>0</v>
      </c>
      <c r="J73" s="1">
        <f t="shared" si="1"/>
        <v>29460</v>
      </c>
      <c r="K73" s="1">
        <f t="shared" si="2"/>
        <v>35214.06</v>
      </c>
      <c r="L73" s="1">
        <f t="shared" si="3"/>
        <v>119.53177189409367</v>
      </c>
    </row>
    <row r="74" spans="1:12" ht="31.5" x14ac:dyDescent="0.2">
      <c r="A74" s="6" t="s">
        <v>132</v>
      </c>
      <c r="B74" s="12" t="s">
        <v>0</v>
      </c>
      <c r="C74" s="12" t="s">
        <v>133</v>
      </c>
      <c r="D74" s="1">
        <v>2959</v>
      </c>
      <c r="E74" s="1">
        <v>2959.22</v>
      </c>
      <c r="F74" s="1">
        <f t="shared" si="0"/>
        <v>100.00743494423791</v>
      </c>
      <c r="G74" s="1">
        <v>0</v>
      </c>
      <c r="H74" s="1">
        <v>0</v>
      </c>
      <c r="I74" s="1">
        <v>0</v>
      </c>
      <c r="J74" s="1">
        <f t="shared" si="1"/>
        <v>2959</v>
      </c>
      <c r="K74" s="1">
        <f t="shared" si="2"/>
        <v>2959.22</v>
      </c>
      <c r="L74" s="1">
        <f t="shared" si="3"/>
        <v>100.00743494423791</v>
      </c>
    </row>
    <row r="75" spans="1:12" ht="10.5" x14ac:dyDescent="0.2">
      <c r="A75" s="4" t="s">
        <v>134</v>
      </c>
      <c r="B75" s="10" t="s">
        <v>0</v>
      </c>
      <c r="C75" s="10" t="s">
        <v>135</v>
      </c>
      <c r="D75" s="1">
        <v>242860</v>
      </c>
      <c r="E75" s="1">
        <v>251381.12</v>
      </c>
      <c r="F75" s="1">
        <f t="shared" si="0"/>
        <v>103.50865519229185</v>
      </c>
      <c r="G75" s="1">
        <v>0</v>
      </c>
      <c r="H75" s="1">
        <v>82586.12</v>
      </c>
      <c r="I75" s="1">
        <v>0</v>
      </c>
      <c r="J75" s="1">
        <f t="shared" si="1"/>
        <v>242860</v>
      </c>
      <c r="K75" s="1">
        <f t="shared" si="2"/>
        <v>333967.24</v>
      </c>
      <c r="L75" s="1">
        <f t="shared" si="3"/>
        <v>137.51430453759369</v>
      </c>
    </row>
    <row r="76" spans="1:12" ht="10.5" x14ac:dyDescent="0.2">
      <c r="A76" s="5" t="s">
        <v>104</v>
      </c>
      <c r="B76" s="11" t="s">
        <v>0</v>
      </c>
      <c r="C76" s="11" t="s">
        <v>136</v>
      </c>
      <c r="D76" s="1">
        <v>242860</v>
      </c>
      <c r="E76" s="1">
        <v>251381.12</v>
      </c>
      <c r="F76" s="1">
        <f t="shared" ref="F76:F139" si="5">E76/D76%</f>
        <v>103.50865519229185</v>
      </c>
      <c r="G76" s="1">
        <v>0</v>
      </c>
      <c r="H76" s="1">
        <v>82586.12</v>
      </c>
      <c r="I76" s="1">
        <v>0</v>
      </c>
      <c r="J76" s="1">
        <f t="shared" ref="J76:J139" si="6">G76+D76</f>
        <v>242860</v>
      </c>
      <c r="K76" s="1">
        <f t="shared" ref="K76:K139" si="7">H76+E76</f>
        <v>333967.24</v>
      </c>
      <c r="L76" s="1">
        <f t="shared" ref="L76:L139" si="8">K76/J76%</f>
        <v>137.51430453759369</v>
      </c>
    </row>
    <row r="77" spans="1:12" ht="10.5" x14ac:dyDescent="0.2">
      <c r="A77" s="6" t="s">
        <v>104</v>
      </c>
      <c r="B77" s="12" t="s">
        <v>0</v>
      </c>
      <c r="C77" s="12" t="s">
        <v>137</v>
      </c>
      <c r="D77" s="1">
        <v>242860</v>
      </c>
      <c r="E77" s="1">
        <v>251381.12</v>
      </c>
      <c r="F77" s="1">
        <f t="shared" si="5"/>
        <v>103.50865519229185</v>
      </c>
      <c r="G77" s="1">
        <v>0</v>
      </c>
      <c r="H77" s="1">
        <v>0</v>
      </c>
      <c r="I77" s="1">
        <v>0</v>
      </c>
      <c r="J77" s="1">
        <f t="shared" si="6"/>
        <v>242860</v>
      </c>
      <c r="K77" s="1">
        <f t="shared" si="7"/>
        <v>251381.12</v>
      </c>
      <c r="L77" s="1">
        <f t="shared" si="8"/>
        <v>103.50865519229185</v>
      </c>
    </row>
    <row r="78" spans="1:12" ht="35" customHeight="1" x14ac:dyDescent="0.2">
      <c r="A78" s="6" t="s">
        <v>138</v>
      </c>
      <c r="B78" s="12" t="s">
        <v>0</v>
      </c>
      <c r="C78" s="12" t="s">
        <v>139</v>
      </c>
      <c r="D78" s="1">
        <v>0</v>
      </c>
      <c r="E78" s="1">
        <v>0</v>
      </c>
      <c r="F78" s="1">
        <v>0</v>
      </c>
      <c r="G78" s="1">
        <v>0</v>
      </c>
      <c r="H78" s="1">
        <v>82586.12</v>
      </c>
      <c r="I78" s="1">
        <v>0</v>
      </c>
      <c r="J78" s="1">
        <f t="shared" si="6"/>
        <v>0</v>
      </c>
      <c r="K78" s="1">
        <f t="shared" si="7"/>
        <v>82586.12</v>
      </c>
      <c r="L78" s="1">
        <v>0</v>
      </c>
    </row>
    <row r="79" spans="1:12" ht="10.5" x14ac:dyDescent="0.2">
      <c r="A79" s="4" t="s">
        <v>140</v>
      </c>
      <c r="B79" s="10" t="s">
        <v>0</v>
      </c>
      <c r="C79" s="10" t="s">
        <v>141</v>
      </c>
      <c r="D79" s="1">
        <v>0</v>
      </c>
      <c r="E79" s="1">
        <v>0</v>
      </c>
      <c r="F79" s="1">
        <v>0</v>
      </c>
      <c r="G79" s="1">
        <v>2518700</v>
      </c>
      <c r="H79" s="1">
        <v>11875675.48</v>
      </c>
      <c r="I79" s="1">
        <f t="shared" ref="I79:I138" si="9">H79/G79%</f>
        <v>471.50019772104656</v>
      </c>
      <c r="J79" s="1">
        <f t="shared" si="6"/>
        <v>2518700</v>
      </c>
      <c r="K79" s="1">
        <f t="shared" si="7"/>
        <v>11875675.48</v>
      </c>
      <c r="L79" s="1">
        <f t="shared" si="8"/>
        <v>471.50019772104656</v>
      </c>
    </row>
    <row r="80" spans="1:12" ht="25.5" customHeight="1" x14ac:dyDescent="0.2">
      <c r="A80" s="5" t="s">
        <v>142</v>
      </c>
      <c r="B80" s="11" t="s">
        <v>0</v>
      </c>
      <c r="C80" s="11" t="s">
        <v>143</v>
      </c>
      <c r="D80" s="1">
        <v>0</v>
      </c>
      <c r="E80" s="1">
        <v>0</v>
      </c>
      <c r="F80" s="1">
        <v>0</v>
      </c>
      <c r="G80" s="1">
        <v>2518700</v>
      </c>
      <c r="H80" s="1">
        <v>1504380.6</v>
      </c>
      <c r="I80" s="1">
        <f t="shared" si="9"/>
        <v>59.728455155437331</v>
      </c>
      <c r="J80" s="1">
        <f t="shared" si="6"/>
        <v>2518700</v>
      </c>
      <c r="K80" s="1">
        <f t="shared" si="7"/>
        <v>1504380.6</v>
      </c>
      <c r="L80" s="1">
        <f t="shared" si="8"/>
        <v>59.728455155437331</v>
      </c>
    </row>
    <row r="81" spans="1:12" ht="21" x14ac:dyDescent="0.2">
      <c r="A81" s="6" t="s">
        <v>144</v>
      </c>
      <c r="B81" s="12" t="s">
        <v>0</v>
      </c>
      <c r="C81" s="12" t="s">
        <v>145</v>
      </c>
      <c r="D81" s="1">
        <v>0</v>
      </c>
      <c r="E81" s="1">
        <v>0</v>
      </c>
      <c r="F81" s="1">
        <v>0</v>
      </c>
      <c r="G81" s="1">
        <v>2399200</v>
      </c>
      <c r="H81" s="1">
        <v>1345608.26</v>
      </c>
      <c r="I81" s="1">
        <f t="shared" si="9"/>
        <v>56.085706068689561</v>
      </c>
      <c r="J81" s="1">
        <f t="shared" si="6"/>
        <v>2399200</v>
      </c>
      <c r="K81" s="1">
        <f t="shared" si="7"/>
        <v>1345608.26</v>
      </c>
      <c r="L81" s="1">
        <f t="shared" si="8"/>
        <v>56.085706068689561</v>
      </c>
    </row>
    <row r="82" spans="1:12" ht="21" x14ac:dyDescent="0.2">
      <c r="A82" s="6" t="s">
        <v>146</v>
      </c>
      <c r="B82" s="12" t="s">
        <v>0</v>
      </c>
      <c r="C82" s="12" t="s">
        <v>147</v>
      </c>
      <c r="D82" s="1">
        <v>0</v>
      </c>
      <c r="E82" s="1">
        <v>0</v>
      </c>
      <c r="F82" s="1">
        <v>0</v>
      </c>
      <c r="G82" s="1">
        <v>0</v>
      </c>
      <c r="H82" s="1">
        <v>11580</v>
      </c>
      <c r="I82" s="1">
        <v>0</v>
      </c>
      <c r="J82" s="1">
        <f t="shared" si="6"/>
        <v>0</v>
      </c>
      <c r="K82" s="1">
        <f t="shared" si="7"/>
        <v>11580</v>
      </c>
      <c r="L82" s="1">
        <v>0</v>
      </c>
    </row>
    <row r="83" spans="1:12" ht="31.5" x14ac:dyDescent="0.2">
      <c r="A83" s="6" t="s">
        <v>148</v>
      </c>
      <c r="B83" s="12" t="s">
        <v>0</v>
      </c>
      <c r="C83" s="12" t="s">
        <v>149</v>
      </c>
      <c r="D83" s="1">
        <v>0</v>
      </c>
      <c r="E83" s="1">
        <v>0</v>
      </c>
      <c r="F83" s="1">
        <v>0</v>
      </c>
      <c r="G83" s="1">
        <v>119500</v>
      </c>
      <c r="H83" s="1">
        <v>128134.39</v>
      </c>
      <c r="I83" s="1">
        <f t="shared" si="9"/>
        <v>107.2254309623431</v>
      </c>
      <c r="J83" s="1">
        <f t="shared" si="6"/>
        <v>119500</v>
      </c>
      <c r="K83" s="1">
        <f t="shared" si="7"/>
        <v>128134.39</v>
      </c>
      <c r="L83" s="1">
        <f t="shared" si="8"/>
        <v>107.2254309623431</v>
      </c>
    </row>
    <row r="84" spans="1:12" ht="21" x14ac:dyDescent="0.2">
      <c r="A84" s="6" t="s">
        <v>150</v>
      </c>
      <c r="B84" s="12" t="s">
        <v>0</v>
      </c>
      <c r="C84" s="12" t="s">
        <v>151</v>
      </c>
      <c r="D84" s="1">
        <v>0</v>
      </c>
      <c r="E84" s="1">
        <v>0</v>
      </c>
      <c r="F84" s="1">
        <v>0</v>
      </c>
      <c r="G84" s="1">
        <v>0</v>
      </c>
      <c r="H84" s="1">
        <v>19057.95</v>
      </c>
      <c r="I84" s="1">
        <v>0</v>
      </c>
      <c r="J84" s="1">
        <f t="shared" si="6"/>
        <v>0</v>
      </c>
      <c r="K84" s="1">
        <f t="shared" si="7"/>
        <v>19057.95</v>
      </c>
      <c r="L84" s="1">
        <v>0</v>
      </c>
    </row>
    <row r="85" spans="1:12" ht="21" x14ac:dyDescent="0.2">
      <c r="A85" s="5" t="s">
        <v>152</v>
      </c>
      <c r="B85" s="11" t="s">
        <v>0</v>
      </c>
      <c r="C85" s="11" t="s">
        <v>153</v>
      </c>
      <c r="D85" s="1">
        <v>0</v>
      </c>
      <c r="E85" s="1">
        <v>0</v>
      </c>
      <c r="F85" s="1">
        <v>0</v>
      </c>
      <c r="G85" s="1">
        <v>0</v>
      </c>
      <c r="H85" s="1">
        <v>10371294.880000001</v>
      </c>
      <c r="I85" s="1">
        <v>0</v>
      </c>
      <c r="J85" s="1">
        <f t="shared" si="6"/>
        <v>0</v>
      </c>
      <c r="K85" s="1">
        <f t="shared" si="7"/>
        <v>10371294.880000001</v>
      </c>
      <c r="L85" s="1">
        <v>0</v>
      </c>
    </row>
    <row r="86" spans="1:12" ht="10.5" x14ac:dyDescent="0.2">
      <c r="A86" s="6" t="s">
        <v>154</v>
      </c>
      <c r="B86" s="12" t="s">
        <v>0</v>
      </c>
      <c r="C86" s="12" t="s">
        <v>155</v>
      </c>
      <c r="D86" s="1">
        <v>0</v>
      </c>
      <c r="E86" s="1">
        <v>0</v>
      </c>
      <c r="F86" s="1">
        <v>0</v>
      </c>
      <c r="G86" s="1">
        <v>0</v>
      </c>
      <c r="H86" s="1">
        <v>10019535.880000001</v>
      </c>
      <c r="I86" s="1">
        <v>0</v>
      </c>
      <c r="J86" s="1">
        <f t="shared" si="6"/>
        <v>0</v>
      </c>
      <c r="K86" s="1">
        <f t="shared" si="7"/>
        <v>10019535.880000001</v>
      </c>
      <c r="L86" s="1">
        <v>0</v>
      </c>
    </row>
    <row r="87" spans="1:12" ht="73.5" x14ac:dyDescent="0.2">
      <c r="A87" s="6" t="s">
        <v>156</v>
      </c>
      <c r="B87" s="12" t="s">
        <v>0</v>
      </c>
      <c r="C87" s="12" t="s">
        <v>157</v>
      </c>
      <c r="D87" s="1">
        <v>0</v>
      </c>
      <c r="E87" s="1">
        <v>0</v>
      </c>
      <c r="F87" s="1">
        <v>0</v>
      </c>
      <c r="G87" s="1">
        <v>0</v>
      </c>
      <c r="H87" s="1">
        <v>351759</v>
      </c>
      <c r="I87" s="1">
        <v>0</v>
      </c>
      <c r="J87" s="1">
        <f t="shared" si="6"/>
        <v>0</v>
      </c>
      <c r="K87" s="1">
        <f t="shared" si="7"/>
        <v>351759</v>
      </c>
      <c r="L87" s="1">
        <v>0</v>
      </c>
    </row>
    <row r="88" spans="1:12" ht="10.5" x14ac:dyDescent="0.2">
      <c r="A88" s="3" t="s">
        <v>158</v>
      </c>
      <c r="B88" s="10" t="s">
        <v>0</v>
      </c>
      <c r="C88" s="10" t="s">
        <v>159</v>
      </c>
      <c r="D88" s="1">
        <v>0</v>
      </c>
      <c r="E88" s="1">
        <v>3500</v>
      </c>
      <c r="F88" s="1">
        <v>0</v>
      </c>
      <c r="G88" s="1">
        <v>500000</v>
      </c>
      <c r="H88" s="1">
        <v>632511.71</v>
      </c>
      <c r="I88" s="1">
        <f t="shared" si="9"/>
        <v>126.502342</v>
      </c>
      <c r="J88" s="1">
        <f t="shared" si="6"/>
        <v>500000</v>
      </c>
      <c r="K88" s="1">
        <f t="shared" si="7"/>
        <v>636011.71</v>
      </c>
      <c r="L88" s="1">
        <f t="shared" si="8"/>
        <v>127.20234199999999</v>
      </c>
    </row>
    <row r="89" spans="1:12" ht="10.5" x14ac:dyDescent="0.2">
      <c r="A89" s="4" t="s">
        <v>160</v>
      </c>
      <c r="B89" s="10" t="s">
        <v>0</v>
      </c>
      <c r="C89" s="10" t="s">
        <v>161</v>
      </c>
      <c r="D89" s="1">
        <v>0</v>
      </c>
      <c r="E89" s="1">
        <v>3500</v>
      </c>
      <c r="F89" s="1">
        <v>0</v>
      </c>
      <c r="G89" s="1">
        <v>0</v>
      </c>
      <c r="H89" s="1">
        <v>35.81</v>
      </c>
      <c r="I89" s="1">
        <v>0</v>
      </c>
      <c r="J89" s="1">
        <f t="shared" si="6"/>
        <v>0</v>
      </c>
      <c r="K89" s="1">
        <f t="shared" si="7"/>
        <v>3535.81</v>
      </c>
      <c r="L89" s="1">
        <v>0</v>
      </c>
    </row>
    <row r="90" spans="1:12" ht="52.5" x14ac:dyDescent="0.2">
      <c r="A90" s="5" t="s">
        <v>162</v>
      </c>
      <c r="B90" s="11" t="s">
        <v>0</v>
      </c>
      <c r="C90" s="11" t="s">
        <v>163</v>
      </c>
      <c r="D90" s="1">
        <v>0</v>
      </c>
      <c r="E90" s="1">
        <v>3500</v>
      </c>
      <c r="F90" s="1">
        <v>0</v>
      </c>
      <c r="G90" s="1">
        <v>0</v>
      </c>
      <c r="H90" s="1">
        <v>0</v>
      </c>
      <c r="I90" s="1">
        <v>0</v>
      </c>
      <c r="J90" s="1">
        <f t="shared" si="6"/>
        <v>0</v>
      </c>
      <c r="K90" s="1">
        <f t="shared" si="7"/>
        <v>3500</v>
      </c>
      <c r="L90" s="1">
        <v>0</v>
      </c>
    </row>
    <row r="91" spans="1:12" ht="47" customHeight="1" x14ac:dyDescent="0.2">
      <c r="A91" s="6" t="s">
        <v>164</v>
      </c>
      <c r="B91" s="12" t="s">
        <v>0</v>
      </c>
      <c r="C91" s="12" t="s">
        <v>165</v>
      </c>
      <c r="D91" s="1">
        <v>0</v>
      </c>
      <c r="E91" s="1">
        <v>3500</v>
      </c>
      <c r="F91" s="1" t="e">
        <f t="shared" si="5"/>
        <v>#DIV/0!</v>
      </c>
      <c r="G91" s="1">
        <v>0</v>
      </c>
      <c r="H91" s="1">
        <v>0</v>
      </c>
      <c r="I91" s="1" t="e">
        <f t="shared" si="9"/>
        <v>#DIV/0!</v>
      </c>
      <c r="J91" s="1">
        <f t="shared" si="6"/>
        <v>0</v>
      </c>
      <c r="K91" s="1">
        <f t="shared" si="7"/>
        <v>3500</v>
      </c>
      <c r="L91" s="1">
        <v>0</v>
      </c>
    </row>
    <row r="92" spans="1:12" ht="31.5" x14ac:dyDescent="0.2">
      <c r="A92" s="5" t="s">
        <v>166</v>
      </c>
      <c r="B92" s="11" t="s">
        <v>0</v>
      </c>
      <c r="C92" s="11" t="s">
        <v>167</v>
      </c>
      <c r="D92" s="1">
        <v>0</v>
      </c>
      <c r="E92" s="1">
        <v>0</v>
      </c>
      <c r="F92" s="1" t="e">
        <f t="shared" si="5"/>
        <v>#DIV/0!</v>
      </c>
      <c r="G92" s="1">
        <v>0</v>
      </c>
      <c r="H92" s="1">
        <v>35.81</v>
      </c>
      <c r="I92" s="1" t="e">
        <f t="shared" si="9"/>
        <v>#DIV/0!</v>
      </c>
      <c r="J92" s="1">
        <f t="shared" si="6"/>
        <v>0</v>
      </c>
      <c r="K92" s="1">
        <f t="shared" si="7"/>
        <v>35.81</v>
      </c>
      <c r="L92" s="1" t="e">
        <f t="shared" si="8"/>
        <v>#DIV/0!</v>
      </c>
    </row>
    <row r="93" spans="1:12" ht="10.5" x14ac:dyDescent="0.2">
      <c r="A93" s="4" t="s">
        <v>168</v>
      </c>
      <c r="B93" s="10" t="s">
        <v>0</v>
      </c>
      <c r="C93" s="10" t="s">
        <v>169</v>
      </c>
      <c r="D93" s="1">
        <v>0</v>
      </c>
      <c r="E93" s="1">
        <v>0</v>
      </c>
      <c r="F93" s="1" t="e">
        <f t="shared" si="5"/>
        <v>#DIV/0!</v>
      </c>
      <c r="G93" s="1">
        <v>500000</v>
      </c>
      <c r="H93" s="1">
        <v>632475.9</v>
      </c>
      <c r="I93" s="1">
        <f t="shared" si="9"/>
        <v>126.49518</v>
      </c>
      <c r="J93" s="1">
        <f t="shared" si="6"/>
        <v>500000</v>
      </c>
      <c r="K93" s="1">
        <f t="shared" si="7"/>
        <v>632475.9</v>
      </c>
      <c r="L93" s="1">
        <f t="shared" si="8"/>
        <v>126.49518</v>
      </c>
    </row>
    <row r="94" spans="1:12" ht="10.5" x14ac:dyDescent="0.2">
      <c r="A94" s="5" t="s">
        <v>170</v>
      </c>
      <c r="B94" s="11" t="s">
        <v>0</v>
      </c>
      <c r="C94" s="11" t="s">
        <v>171</v>
      </c>
      <c r="D94" s="1">
        <v>0</v>
      </c>
      <c r="E94" s="1">
        <v>0</v>
      </c>
      <c r="F94" s="1" t="e">
        <f t="shared" si="5"/>
        <v>#DIV/0!</v>
      </c>
      <c r="G94" s="1">
        <v>500000</v>
      </c>
      <c r="H94" s="1">
        <v>632475.9</v>
      </c>
      <c r="I94" s="1">
        <f t="shared" si="9"/>
        <v>126.49518</v>
      </c>
      <c r="J94" s="1">
        <f t="shared" si="6"/>
        <v>500000</v>
      </c>
      <c r="K94" s="1">
        <f t="shared" si="7"/>
        <v>632475.9</v>
      </c>
      <c r="L94" s="1">
        <f t="shared" si="8"/>
        <v>126.49518</v>
      </c>
    </row>
    <row r="95" spans="1:12" ht="52.5" x14ac:dyDescent="0.2">
      <c r="A95" s="6" t="s">
        <v>172</v>
      </c>
      <c r="B95" s="12" t="s">
        <v>0</v>
      </c>
      <c r="C95" s="12" t="s">
        <v>173</v>
      </c>
      <c r="D95" s="1">
        <v>0</v>
      </c>
      <c r="E95" s="1">
        <v>0</v>
      </c>
      <c r="F95" s="1" t="e">
        <f t="shared" si="5"/>
        <v>#DIV/0!</v>
      </c>
      <c r="G95" s="1">
        <v>500000</v>
      </c>
      <c r="H95" s="1">
        <v>632475.9</v>
      </c>
      <c r="I95" s="1">
        <f t="shared" si="9"/>
        <v>126.49518</v>
      </c>
      <c r="J95" s="1">
        <f t="shared" si="6"/>
        <v>500000</v>
      </c>
      <c r="K95" s="1">
        <f t="shared" si="7"/>
        <v>632475.9</v>
      </c>
      <c r="L95" s="1">
        <f t="shared" si="8"/>
        <v>126.49518</v>
      </c>
    </row>
    <row r="96" spans="1:12" ht="21" x14ac:dyDescent="0.2">
      <c r="A96" s="16" t="s">
        <v>174</v>
      </c>
      <c r="B96" s="17" t="s">
        <v>0</v>
      </c>
      <c r="C96" s="17" t="s">
        <v>175</v>
      </c>
      <c r="D96" s="31">
        <v>139289800</v>
      </c>
      <c r="E96" s="31">
        <v>147347600.16</v>
      </c>
      <c r="F96" s="31">
        <f t="shared" si="5"/>
        <v>105.78491760344261</v>
      </c>
      <c r="G96" s="31">
        <v>3077100</v>
      </c>
      <c r="H96" s="31">
        <v>13052012.32</v>
      </c>
      <c r="I96" s="31">
        <f t="shared" si="9"/>
        <v>424.16601085437588</v>
      </c>
      <c r="J96" s="31">
        <f t="shared" si="6"/>
        <v>142366900</v>
      </c>
      <c r="K96" s="31">
        <f t="shared" si="7"/>
        <v>160399612.47999999</v>
      </c>
      <c r="L96" s="31">
        <f t="shared" si="8"/>
        <v>112.66636590387232</v>
      </c>
    </row>
    <row r="97" spans="1:12" ht="10.5" x14ac:dyDescent="0.2">
      <c r="A97" s="3" t="s">
        <v>176</v>
      </c>
      <c r="B97" s="10" t="s">
        <v>0</v>
      </c>
      <c r="C97" s="10" t="s">
        <v>177</v>
      </c>
      <c r="D97" s="1">
        <v>182906200</v>
      </c>
      <c r="E97" s="1">
        <v>182906200</v>
      </c>
      <c r="F97" s="1">
        <f t="shared" si="5"/>
        <v>100</v>
      </c>
      <c r="G97" s="1">
        <v>0</v>
      </c>
      <c r="H97" s="1">
        <v>0</v>
      </c>
      <c r="I97" s="1">
        <v>0</v>
      </c>
      <c r="J97" s="1">
        <f t="shared" si="6"/>
        <v>182906200</v>
      </c>
      <c r="K97" s="1">
        <f t="shared" si="7"/>
        <v>182906200</v>
      </c>
      <c r="L97" s="1">
        <f t="shared" si="8"/>
        <v>100</v>
      </c>
    </row>
    <row r="98" spans="1:12" ht="10.5" x14ac:dyDescent="0.2">
      <c r="A98" s="4" t="s">
        <v>178</v>
      </c>
      <c r="B98" s="10" t="s">
        <v>0</v>
      </c>
      <c r="C98" s="10" t="s">
        <v>179</v>
      </c>
      <c r="D98" s="1">
        <v>182906200</v>
      </c>
      <c r="E98" s="1">
        <v>182906200</v>
      </c>
      <c r="F98" s="1">
        <f t="shared" si="5"/>
        <v>100</v>
      </c>
      <c r="G98" s="1">
        <v>0</v>
      </c>
      <c r="H98" s="1">
        <v>0</v>
      </c>
      <c r="I98" s="1">
        <v>0</v>
      </c>
      <c r="J98" s="1">
        <f t="shared" si="6"/>
        <v>182906200</v>
      </c>
      <c r="K98" s="1">
        <f t="shared" si="7"/>
        <v>182906200</v>
      </c>
      <c r="L98" s="1">
        <f t="shared" si="8"/>
        <v>100</v>
      </c>
    </row>
    <row r="99" spans="1:12" ht="10.5" x14ac:dyDescent="0.2">
      <c r="A99" s="5" t="s">
        <v>180</v>
      </c>
      <c r="B99" s="11" t="s">
        <v>0</v>
      </c>
      <c r="C99" s="11" t="s">
        <v>181</v>
      </c>
      <c r="D99" s="1">
        <v>38406400</v>
      </c>
      <c r="E99" s="1">
        <v>38406400</v>
      </c>
      <c r="F99" s="1">
        <f t="shared" si="5"/>
        <v>100</v>
      </c>
      <c r="G99" s="1">
        <v>0</v>
      </c>
      <c r="H99" s="1">
        <v>0</v>
      </c>
      <c r="I99" s="1">
        <v>0</v>
      </c>
      <c r="J99" s="1">
        <f t="shared" si="6"/>
        <v>38406400</v>
      </c>
      <c r="K99" s="1">
        <f t="shared" si="7"/>
        <v>38406400</v>
      </c>
      <c r="L99" s="1">
        <f t="shared" si="8"/>
        <v>100</v>
      </c>
    </row>
    <row r="100" spans="1:12" ht="10.5" x14ac:dyDescent="0.2">
      <c r="A100" s="6" t="s">
        <v>182</v>
      </c>
      <c r="B100" s="12" t="s">
        <v>0</v>
      </c>
      <c r="C100" s="12" t="s">
        <v>183</v>
      </c>
      <c r="D100" s="1">
        <v>38406400</v>
      </c>
      <c r="E100" s="1">
        <v>38406400</v>
      </c>
      <c r="F100" s="1">
        <f t="shared" si="5"/>
        <v>100</v>
      </c>
      <c r="G100" s="1">
        <v>0</v>
      </c>
      <c r="H100" s="1">
        <v>0</v>
      </c>
      <c r="I100" s="1">
        <v>0</v>
      </c>
      <c r="J100" s="1">
        <f t="shared" si="6"/>
        <v>38406400</v>
      </c>
      <c r="K100" s="1">
        <f t="shared" si="7"/>
        <v>38406400</v>
      </c>
      <c r="L100" s="1">
        <f t="shared" si="8"/>
        <v>100</v>
      </c>
    </row>
    <row r="101" spans="1:12" ht="10.5" x14ac:dyDescent="0.2">
      <c r="A101" s="5" t="s">
        <v>184</v>
      </c>
      <c r="B101" s="11" t="s">
        <v>0</v>
      </c>
      <c r="C101" s="11" t="s">
        <v>185</v>
      </c>
      <c r="D101" s="1">
        <v>144499800</v>
      </c>
      <c r="E101" s="1">
        <v>144499800</v>
      </c>
      <c r="F101" s="1">
        <f t="shared" si="5"/>
        <v>100</v>
      </c>
      <c r="G101" s="1">
        <v>0</v>
      </c>
      <c r="H101" s="1">
        <v>0</v>
      </c>
      <c r="I101" s="1">
        <v>0</v>
      </c>
      <c r="J101" s="1">
        <f t="shared" si="6"/>
        <v>144499800</v>
      </c>
      <c r="K101" s="1">
        <f t="shared" si="7"/>
        <v>144499800</v>
      </c>
      <c r="L101" s="1">
        <f t="shared" si="8"/>
        <v>100</v>
      </c>
    </row>
    <row r="102" spans="1:12" ht="21" x14ac:dyDescent="0.2">
      <c r="A102" s="6" t="s">
        <v>186</v>
      </c>
      <c r="B102" s="12" t="s">
        <v>0</v>
      </c>
      <c r="C102" s="12" t="s">
        <v>187</v>
      </c>
      <c r="D102" s="1">
        <v>144499800</v>
      </c>
      <c r="E102" s="1">
        <v>144499800</v>
      </c>
      <c r="F102" s="1">
        <f t="shared" si="5"/>
        <v>100</v>
      </c>
      <c r="G102" s="1">
        <v>0</v>
      </c>
      <c r="H102" s="1">
        <v>0</v>
      </c>
      <c r="I102" s="1">
        <v>0</v>
      </c>
      <c r="J102" s="1">
        <f t="shared" si="6"/>
        <v>144499800</v>
      </c>
      <c r="K102" s="1">
        <f t="shared" si="7"/>
        <v>144499800</v>
      </c>
      <c r="L102" s="1">
        <f t="shared" si="8"/>
        <v>100</v>
      </c>
    </row>
    <row r="103" spans="1:12" ht="21" x14ac:dyDescent="0.2">
      <c r="A103" s="3" t="s">
        <v>188</v>
      </c>
      <c r="B103" s="10" t="s">
        <v>0</v>
      </c>
      <c r="C103" s="10" t="s">
        <v>189</v>
      </c>
      <c r="D103" s="1">
        <v>322196000</v>
      </c>
      <c r="E103" s="1">
        <v>330253800.16000003</v>
      </c>
      <c r="F103" s="1">
        <f t="shared" si="5"/>
        <v>102.50090012290656</v>
      </c>
      <c r="G103" s="1">
        <v>3077100</v>
      </c>
      <c r="H103" s="1">
        <v>13052012.32</v>
      </c>
      <c r="I103" s="1">
        <f t="shared" si="9"/>
        <v>424.16601085437588</v>
      </c>
      <c r="J103" s="1">
        <f t="shared" si="6"/>
        <v>325273100</v>
      </c>
      <c r="K103" s="1">
        <f t="shared" si="7"/>
        <v>343305812.48000002</v>
      </c>
      <c r="L103" s="1">
        <f t="shared" si="8"/>
        <v>105.54386836169361</v>
      </c>
    </row>
    <row r="104" spans="1:12" ht="21" x14ac:dyDescent="0.2">
      <c r="A104" s="5" t="s">
        <v>190</v>
      </c>
      <c r="B104" s="11" t="s">
        <v>0</v>
      </c>
      <c r="C104" s="11" t="s">
        <v>191</v>
      </c>
      <c r="D104" s="1">
        <v>1072600</v>
      </c>
      <c r="E104" s="1">
        <v>1072600</v>
      </c>
      <c r="F104" s="1">
        <f t="shared" si="5"/>
        <v>100</v>
      </c>
      <c r="G104" s="1">
        <v>0</v>
      </c>
      <c r="H104" s="1">
        <v>0</v>
      </c>
      <c r="I104" s="1">
        <v>0</v>
      </c>
      <c r="J104" s="1">
        <f t="shared" si="6"/>
        <v>1072600</v>
      </c>
      <c r="K104" s="1">
        <f t="shared" si="7"/>
        <v>1072600</v>
      </c>
      <c r="L104" s="1">
        <f t="shared" si="8"/>
        <v>100</v>
      </c>
    </row>
    <row r="105" spans="1:12" ht="71.5" customHeight="1" x14ac:dyDescent="0.2">
      <c r="A105" s="6" t="s">
        <v>192</v>
      </c>
      <c r="B105" s="12" t="s">
        <v>0</v>
      </c>
      <c r="C105" s="12" t="s">
        <v>193</v>
      </c>
      <c r="D105" s="1">
        <v>1072600</v>
      </c>
      <c r="E105" s="1">
        <v>1072600</v>
      </c>
      <c r="F105" s="1">
        <f t="shared" si="5"/>
        <v>100</v>
      </c>
      <c r="G105" s="1">
        <v>0</v>
      </c>
      <c r="H105" s="1">
        <v>0</v>
      </c>
      <c r="I105" s="1">
        <v>0</v>
      </c>
      <c r="J105" s="1">
        <f t="shared" si="6"/>
        <v>1072600</v>
      </c>
      <c r="K105" s="1">
        <f t="shared" si="7"/>
        <v>1072600</v>
      </c>
      <c r="L105" s="1">
        <f t="shared" si="8"/>
        <v>100</v>
      </c>
    </row>
    <row r="106" spans="1:12" ht="21" x14ac:dyDescent="0.2">
      <c r="A106" s="5" t="s">
        <v>194</v>
      </c>
      <c r="B106" s="11" t="s">
        <v>0</v>
      </c>
      <c r="C106" s="11" t="s">
        <v>195</v>
      </c>
      <c r="D106" s="1">
        <v>3812089</v>
      </c>
      <c r="E106" s="1">
        <v>3474757.73</v>
      </c>
      <c r="F106" s="1">
        <f t="shared" si="5"/>
        <v>91.151012738684742</v>
      </c>
      <c r="G106" s="1">
        <v>0</v>
      </c>
      <c r="H106" s="1">
        <v>0</v>
      </c>
      <c r="I106" s="1">
        <v>0</v>
      </c>
      <c r="J106" s="1">
        <f t="shared" si="6"/>
        <v>3812089</v>
      </c>
      <c r="K106" s="1">
        <f t="shared" si="7"/>
        <v>3474757.73</v>
      </c>
      <c r="L106" s="1">
        <f t="shared" si="8"/>
        <v>91.151012738684742</v>
      </c>
    </row>
    <row r="107" spans="1:12" ht="31.5" x14ac:dyDescent="0.2">
      <c r="A107" s="6" t="s">
        <v>196</v>
      </c>
      <c r="B107" s="12" t="s">
        <v>0</v>
      </c>
      <c r="C107" s="12" t="s">
        <v>197</v>
      </c>
      <c r="D107" s="1">
        <v>1100313</v>
      </c>
      <c r="E107" s="1">
        <v>1100313</v>
      </c>
      <c r="F107" s="1">
        <f t="shared" si="5"/>
        <v>100.00000000000001</v>
      </c>
      <c r="G107" s="1">
        <v>0</v>
      </c>
      <c r="H107" s="1">
        <v>0</v>
      </c>
      <c r="I107" s="1">
        <v>0</v>
      </c>
      <c r="J107" s="1">
        <f t="shared" si="6"/>
        <v>1100313</v>
      </c>
      <c r="K107" s="1">
        <f t="shared" si="7"/>
        <v>1100313</v>
      </c>
      <c r="L107" s="1">
        <f t="shared" si="8"/>
        <v>100.00000000000001</v>
      </c>
    </row>
    <row r="108" spans="1:12" ht="31.5" x14ac:dyDescent="0.2">
      <c r="A108" s="6" t="s">
        <v>198</v>
      </c>
      <c r="B108" s="12" t="s">
        <v>0</v>
      </c>
      <c r="C108" s="12" t="s">
        <v>199</v>
      </c>
      <c r="D108" s="1">
        <v>829282</v>
      </c>
      <c r="E108" s="1">
        <v>491957.18</v>
      </c>
      <c r="F108" s="1">
        <f t="shared" si="5"/>
        <v>59.323267597753237</v>
      </c>
      <c r="G108" s="1">
        <v>0</v>
      </c>
      <c r="H108" s="1">
        <v>0</v>
      </c>
      <c r="I108" s="1">
        <v>0</v>
      </c>
      <c r="J108" s="1">
        <f t="shared" si="6"/>
        <v>829282</v>
      </c>
      <c r="K108" s="1">
        <f t="shared" si="7"/>
        <v>491957.18</v>
      </c>
      <c r="L108" s="1">
        <f t="shared" si="8"/>
        <v>59.323267597753237</v>
      </c>
    </row>
    <row r="109" spans="1:12" ht="10.5" x14ac:dyDescent="0.2">
      <c r="A109" s="6" t="s">
        <v>200</v>
      </c>
      <c r="B109" s="12" t="s">
        <v>0</v>
      </c>
      <c r="C109" s="12" t="s">
        <v>201</v>
      </c>
      <c r="D109" s="1">
        <v>1882494</v>
      </c>
      <c r="E109" s="1">
        <v>1882487.55</v>
      </c>
      <c r="F109" s="1">
        <f t="shared" si="5"/>
        <v>99.99965736942589</v>
      </c>
      <c r="G109" s="1">
        <v>0</v>
      </c>
      <c r="H109" s="1">
        <v>0</v>
      </c>
      <c r="I109" s="1">
        <v>0</v>
      </c>
      <c r="J109" s="1">
        <f t="shared" si="6"/>
        <v>1882494</v>
      </c>
      <c r="K109" s="1">
        <f t="shared" si="7"/>
        <v>1882487.55</v>
      </c>
      <c r="L109" s="1">
        <f t="shared" si="8"/>
        <v>99.99965736942589</v>
      </c>
    </row>
    <row r="110" spans="1:12" ht="10.5" x14ac:dyDescent="0.2">
      <c r="A110" s="18" t="s">
        <v>202</v>
      </c>
      <c r="B110" s="19" t="s">
        <v>0</v>
      </c>
      <c r="C110" s="19" t="s">
        <v>203</v>
      </c>
      <c r="D110" s="30">
        <v>327080689</v>
      </c>
      <c r="E110" s="30">
        <v>334801157.88999999</v>
      </c>
      <c r="F110" s="30">
        <f t="shared" si="5"/>
        <v>102.36041721497045</v>
      </c>
      <c r="G110" s="30">
        <v>3077100</v>
      </c>
      <c r="H110" s="30">
        <v>13052012.32</v>
      </c>
      <c r="I110" s="30">
        <f t="shared" si="9"/>
        <v>424.16601085437588</v>
      </c>
      <c r="J110" s="30">
        <f t="shared" si="6"/>
        <v>330157789</v>
      </c>
      <c r="K110" s="30">
        <f t="shared" si="7"/>
        <v>347853170.20999998</v>
      </c>
      <c r="L110" s="30">
        <f t="shared" si="8"/>
        <v>105.35967401029572</v>
      </c>
    </row>
    <row r="111" spans="1:12" ht="10.5" x14ac:dyDescent="0.2">
      <c r="A111" s="20" t="s">
        <v>204</v>
      </c>
      <c r="B111" s="21" t="s">
        <v>0</v>
      </c>
      <c r="C111" s="22" t="s">
        <v>0</v>
      </c>
      <c r="D111" s="23"/>
      <c r="E111" s="24"/>
      <c r="F111" s="25"/>
      <c r="G111" s="24"/>
      <c r="H111" s="24"/>
      <c r="I111" s="25"/>
      <c r="J111" s="25"/>
      <c r="K111" s="25"/>
      <c r="L111" s="25"/>
    </row>
    <row r="112" spans="1:12" ht="10.5" x14ac:dyDescent="0.2">
      <c r="A112" s="3" t="s">
        <v>205</v>
      </c>
      <c r="B112" s="10" t="s">
        <v>206</v>
      </c>
      <c r="C112" s="10" t="s">
        <v>0</v>
      </c>
      <c r="D112" s="1">
        <v>30352523</v>
      </c>
      <c r="E112" s="1">
        <v>28568518.140000001</v>
      </c>
      <c r="F112" s="1">
        <f t="shared" si="5"/>
        <v>94.122383631831866</v>
      </c>
      <c r="G112" s="1">
        <v>2130000</v>
      </c>
      <c r="H112" s="1">
        <v>4474238.54</v>
      </c>
      <c r="I112" s="1">
        <f t="shared" si="9"/>
        <v>210.05814741784039</v>
      </c>
      <c r="J112" s="1">
        <f t="shared" si="6"/>
        <v>32482523</v>
      </c>
      <c r="K112" s="1">
        <f t="shared" si="7"/>
        <v>33042756.68</v>
      </c>
      <c r="L112" s="1">
        <f t="shared" si="8"/>
        <v>101.72472341511157</v>
      </c>
    </row>
    <row r="113" spans="1:12" ht="42" x14ac:dyDescent="0.2">
      <c r="A113" s="2" t="s">
        <v>207</v>
      </c>
      <c r="B113" s="10" t="s">
        <v>208</v>
      </c>
      <c r="C113" s="10" t="s">
        <v>209</v>
      </c>
      <c r="D113" s="1">
        <v>23914073</v>
      </c>
      <c r="E113" s="1">
        <v>22204382.91</v>
      </c>
      <c r="F113" s="1">
        <f t="shared" si="5"/>
        <v>92.850694693455182</v>
      </c>
      <c r="G113" s="1">
        <v>2130000</v>
      </c>
      <c r="H113" s="1">
        <v>2121646.85</v>
      </c>
      <c r="I113" s="1">
        <f t="shared" si="9"/>
        <v>99.607833333333332</v>
      </c>
      <c r="J113" s="1">
        <f t="shared" si="6"/>
        <v>26044073</v>
      </c>
      <c r="K113" s="1">
        <f t="shared" si="7"/>
        <v>24326029.760000002</v>
      </c>
      <c r="L113" s="1">
        <f t="shared" si="8"/>
        <v>93.403323512416819</v>
      </c>
    </row>
    <row r="114" spans="1:12" ht="25.5" customHeight="1" x14ac:dyDescent="0.2">
      <c r="A114" s="2" t="s">
        <v>210</v>
      </c>
      <c r="B114" s="10" t="s">
        <v>211</v>
      </c>
      <c r="C114" s="10" t="s">
        <v>212</v>
      </c>
      <c r="D114" s="1">
        <v>2384345</v>
      </c>
      <c r="E114" s="1">
        <v>2366935.04</v>
      </c>
      <c r="F114" s="1">
        <f t="shared" si="5"/>
        <v>99.269822110474777</v>
      </c>
      <c r="G114" s="1">
        <v>0</v>
      </c>
      <c r="H114" s="1">
        <v>0</v>
      </c>
      <c r="I114" s="1">
        <v>0</v>
      </c>
      <c r="J114" s="1">
        <f t="shared" si="6"/>
        <v>2384345</v>
      </c>
      <c r="K114" s="1">
        <f t="shared" si="7"/>
        <v>2366935.04</v>
      </c>
      <c r="L114" s="1">
        <f t="shared" si="8"/>
        <v>99.269822110474777</v>
      </c>
    </row>
    <row r="115" spans="1:12" ht="27.5" customHeight="1" x14ac:dyDescent="0.2">
      <c r="A115" s="2" t="s">
        <v>210</v>
      </c>
      <c r="B115" s="10" t="s">
        <v>211</v>
      </c>
      <c r="C115" s="10" t="s">
        <v>213</v>
      </c>
      <c r="D115" s="1">
        <v>1044800</v>
      </c>
      <c r="E115" s="1">
        <v>1022987.21</v>
      </c>
      <c r="F115" s="1">
        <f t="shared" si="5"/>
        <v>97.912252105666155</v>
      </c>
      <c r="G115" s="1">
        <v>0</v>
      </c>
      <c r="H115" s="1">
        <v>0</v>
      </c>
      <c r="I115" s="1">
        <v>0</v>
      </c>
      <c r="J115" s="1">
        <f t="shared" si="6"/>
        <v>1044800</v>
      </c>
      <c r="K115" s="1">
        <f t="shared" si="7"/>
        <v>1022987.21</v>
      </c>
      <c r="L115" s="1">
        <f t="shared" si="8"/>
        <v>97.912252105666155</v>
      </c>
    </row>
    <row r="116" spans="1:12" ht="21" x14ac:dyDescent="0.2">
      <c r="A116" s="2" t="s">
        <v>210</v>
      </c>
      <c r="B116" s="10" t="s">
        <v>211</v>
      </c>
      <c r="C116" s="10" t="s">
        <v>214</v>
      </c>
      <c r="D116" s="1">
        <v>735355</v>
      </c>
      <c r="E116" s="1">
        <v>735312.27</v>
      </c>
      <c r="F116" s="1">
        <f t="shared" si="5"/>
        <v>99.994189201134148</v>
      </c>
      <c r="G116" s="1">
        <v>0</v>
      </c>
      <c r="H116" s="1">
        <v>0</v>
      </c>
      <c r="I116" s="1">
        <v>0</v>
      </c>
      <c r="J116" s="1">
        <f t="shared" si="6"/>
        <v>735355</v>
      </c>
      <c r="K116" s="1">
        <f t="shared" si="7"/>
        <v>735312.27</v>
      </c>
      <c r="L116" s="1">
        <f t="shared" si="8"/>
        <v>99.994189201134148</v>
      </c>
    </row>
    <row r="117" spans="1:12" ht="21" x14ac:dyDescent="0.2">
      <c r="A117" s="2" t="s">
        <v>210</v>
      </c>
      <c r="B117" s="10" t="s">
        <v>211</v>
      </c>
      <c r="C117" s="10" t="s">
        <v>215</v>
      </c>
      <c r="D117" s="1">
        <v>1889290</v>
      </c>
      <c r="E117" s="1">
        <v>1869995.41</v>
      </c>
      <c r="F117" s="1">
        <f t="shared" si="5"/>
        <v>98.978738573749922</v>
      </c>
      <c r="G117" s="1">
        <v>0</v>
      </c>
      <c r="H117" s="1">
        <v>0</v>
      </c>
      <c r="I117" s="1">
        <v>0</v>
      </c>
      <c r="J117" s="1">
        <f t="shared" si="6"/>
        <v>1889290</v>
      </c>
      <c r="K117" s="1">
        <f t="shared" si="7"/>
        <v>1869995.41</v>
      </c>
      <c r="L117" s="1">
        <f t="shared" si="8"/>
        <v>98.978738573749922</v>
      </c>
    </row>
    <row r="118" spans="1:12" ht="10.5" x14ac:dyDescent="0.2">
      <c r="A118" s="2" t="s">
        <v>216</v>
      </c>
      <c r="B118" s="10" t="s">
        <v>217</v>
      </c>
      <c r="C118" s="10" t="s">
        <v>218</v>
      </c>
      <c r="D118" s="1">
        <v>384660</v>
      </c>
      <c r="E118" s="1">
        <v>368905.3</v>
      </c>
      <c r="F118" s="1">
        <f t="shared" si="5"/>
        <v>95.904253106639629</v>
      </c>
      <c r="G118" s="1">
        <v>0</v>
      </c>
      <c r="H118" s="1">
        <v>2330329.29</v>
      </c>
      <c r="I118" s="1">
        <v>0</v>
      </c>
      <c r="J118" s="1">
        <f t="shared" si="6"/>
        <v>384660</v>
      </c>
      <c r="K118" s="1">
        <f t="shared" si="7"/>
        <v>2699234.59</v>
      </c>
      <c r="L118" s="1">
        <f t="shared" si="8"/>
        <v>701.71959392710448</v>
      </c>
    </row>
    <row r="119" spans="1:12" ht="10.5" x14ac:dyDescent="0.2">
      <c r="A119" s="2" t="s">
        <v>216</v>
      </c>
      <c r="B119" s="10" t="s">
        <v>217</v>
      </c>
      <c r="C119" s="10" t="s">
        <v>219</v>
      </c>
      <c r="D119" s="1">
        <v>0</v>
      </c>
      <c r="E119" s="1">
        <v>0</v>
      </c>
      <c r="F119" s="1">
        <v>0</v>
      </c>
      <c r="G119" s="1">
        <v>0</v>
      </c>
      <c r="H119" s="1">
        <v>22262.400000000001</v>
      </c>
      <c r="I119" s="1">
        <v>0</v>
      </c>
      <c r="J119" s="1">
        <f t="shared" si="6"/>
        <v>0</v>
      </c>
      <c r="K119" s="1">
        <f t="shared" si="7"/>
        <v>22262.400000000001</v>
      </c>
      <c r="L119" s="1">
        <v>0</v>
      </c>
    </row>
    <row r="120" spans="1:12" ht="10.5" x14ac:dyDescent="0.2">
      <c r="A120" s="3" t="s">
        <v>220</v>
      </c>
      <c r="B120" s="10" t="s">
        <v>221</v>
      </c>
      <c r="C120" s="10" t="s">
        <v>0</v>
      </c>
      <c r="D120" s="1">
        <v>244677117</v>
      </c>
      <c r="E120" s="1">
        <v>232160721.59</v>
      </c>
      <c r="F120" s="1">
        <f t="shared" si="5"/>
        <v>94.884525548010288</v>
      </c>
      <c r="G120" s="1">
        <v>4706592</v>
      </c>
      <c r="H120" s="1">
        <v>7259193.5</v>
      </c>
      <c r="I120" s="1">
        <f t="shared" si="9"/>
        <v>154.23460329682285</v>
      </c>
      <c r="J120" s="1">
        <f t="shared" si="6"/>
        <v>249383709</v>
      </c>
      <c r="K120" s="1">
        <f t="shared" si="7"/>
        <v>239419915.09</v>
      </c>
      <c r="L120" s="1">
        <f t="shared" si="8"/>
        <v>96.004633201601806</v>
      </c>
    </row>
    <row r="121" spans="1:12" ht="10.5" x14ac:dyDescent="0.2">
      <c r="A121" s="2" t="s">
        <v>222</v>
      </c>
      <c r="B121" s="10" t="s">
        <v>223</v>
      </c>
      <c r="C121" s="10" t="s">
        <v>224</v>
      </c>
      <c r="D121" s="1">
        <v>48993738</v>
      </c>
      <c r="E121" s="1">
        <v>40427134.090000004</v>
      </c>
      <c r="F121" s="1">
        <f t="shared" si="5"/>
        <v>82.514900353183918</v>
      </c>
      <c r="G121" s="1">
        <v>1618000</v>
      </c>
      <c r="H121" s="1">
        <v>246248.43</v>
      </c>
      <c r="I121" s="1">
        <f t="shared" si="9"/>
        <v>15.219309641532757</v>
      </c>
      <c r="J121" s="1">
        <f t="shared" si="6"/>
        <v>50611738</v>
      </c>
      <c r="K121" s="1">
        <f t="shared" si="7"/>
        <v>40673382.520000003</v>
      </c>
      <c r="L121" s="1">
        <f t="shared" si="8"/>
        <v>80.363536458676847</v>
      </c>
    </row>
    <row r="122" spans="1:12" ht="21" x14ac:dyDescent="0.2">
      <c r="A122" s="3" t="s">
        <v>225</v>
      </c>
      <c r="B122" s="10" t="s">
        <v>226</v>
      </c>
      <c r="C122" s="10" t="s">
        <v>0</v>
      </c>
      <c r="D122" s="1">
        <v>38573525</v>
      </c>
      <c r="E122" s="1">
        <v>35609376.82</v>
      </c>
      <c r="F122" s="1">
        <f t="shared" si="5"/>
        <v>92.315589047150866</v>
      </c>
      <c r="G122" s="1">
        <v>137100</v>
      </c>
      <c r="H122" s="1">
        <v>4973061.29</v>
      </c>
      <c r="I122" s="1">
        <f t="shared" si="9"/>
        <v>3627.3240627279361</v>
      </c>
      <c r="J122" s="1">
        <f t="shared" si="6"/>
        <v>38710625</v>
      </c>
      <c r="K122" s="1">
        <f t="shared" si="7"/>
        <v>40582438.109999999</v>
      </c>
      <c r="L122" s="1">
        <f t="shared" si="8"/>
        <v>104.83539883429937</v>
      </c>
    </row>
    <row r="123" spans="1:12" ht="21" x14ac:dyDescent="0.2">
      <c r="A123" s="7" t="s">
        <v>227</v>
      </c>
      <c r="B123" s="11" t="s">
        <v>228</v>
      </c>
      <c r="C123" s="11" t="s">
        <v>229</v>
      </c>
      <c r="D123" s="1">
        <v>38211317</v>
      </c>
      <c r="E123" s="1">
        <v>35312818.240000002</v>
      </c>
      <c r="F123" s="1">
        <f t="shared" si="5"/>
        <v>92.414554148971106</v>
      </c>
      <c r="G123" s="1">
        <v>137100</v>
      </c>
      <c r="H123" s="1">
        <v>4939595.97</v>
      </c>
      <c r="I123" s="1">
        <f t="shared" si="9"/>
        <v>3602.9146389496714</v>
      </c>
      <c r="J123" s="1">
        <f t="shared" si="6"/>
        <v>38348417</v>
      </c>
      <c r="K123" s="1">
        <f t="shared" si="7"/>
        <v>40252414.210000001</v>
      </c>
      <c r="L123" s="1">
        <f t="shared" si="8"/>
        <v>104.96499558247737</v>
      </c>
    </row>
    <row r="124" spans="1:12" ht="21" x14ac:dyDescent="0.2">
      <c r="A124" s="7" t="s">
        <v>230</v>
      </c>
      <c r="B124" s="11" t="s">
        <v>231</v>
      </c>
      <c r="C124" s="11" t="s">
        <v>232</v>
      </c>
      <c r="D124" s="1">
        <v>362208</v>
      </c>
      <c r="E124" s="1">
        <v>296558.58</v>
      </c>
      <c r="F124" s="1">
        <f t="shared" si="5"/>
        <v>81.875215345878615</v>
      </c>
      <c r="G124" s="1">
        <v>0</v>
      </c>
      <c r="H124" s="1">
        <v>33465.32</v>
      </c>
      <c r="I124" s="1">
        <v>0</v>
      </c>
      <c r="J124" s="1">
        <f t="shared" si="6"/>
        <v>362208</v>
      </c>
      <c r="K124" s="1">
        <f t="shared" si="7"/>
        <v>330023.90000000002</v>
      </c>
      <c r="L124" s="1">
        <f t="shared" si="8"/>
        <v>91.114470138704846</v>
      </c>
    </row>
    <row r="125" spans="1:12" ht="21" x14ac:dyDescent="0.2">
      <c r="A125" s="3" t="s">
        <v>233</v>
      </c>
      <c r="B125" s="10" t="s">
        <v>234</v>
      </c>
      <c r="C125" s="10" t="s">
        <v>0</v>
      </c>
      <c r="D125" s="1">
        <v>144499800</v>
      </c>
      <c r="E125" s="1">
        <v>143883876.72</v>
      </c>
      <c r="F125" s="1">
        <f t="shared" si="5"/>
        <v>99.573754925612349</v>
      </c>
      <c r="G125" s="1">
        <v>0</v>
      </c>
      <c r="H125" s="1">
        <v>0</v>
      </c>
      <c r="I125" s="1">
        <v>0</v>
      </c>
      <c r="J125" s="1">
        <f t="shared" si="6"/>
        <v>144499800</v>
      </c>
      <c r="K125" s="1">
        <f t="shared" si="7"/>
        <v>143883876.72</v>
      </c>
      <c r="L125" s="1">
        <f t="shared" si="8"/>
        <v>99.573754925612349</v>
      </c>
    </row>
    <row r="126" spans="1:12" ht="21" x14ac:dyDescent="0.2">
      <c r="A126" s="7" t="s">
        <v>227</v>
      </c>
      <c r="B126" s="11" t="s">
        <v>235</v>
      </c>
      <c r="C126" s="11" t="s">
        <v>236</v>
      </c>
      <c r="D126" s="1">
        <v>144499800</v>
      </c>
      <c r="E126" s="1">
        <v>143883876.72</v>
      </c>
      <c r="F126" s="1">
        <f t="shared" si="5"/>
        <v>99.573754925612349</v>
      </c>
      <c r="G126" s="1">
        <v>0</v>
      </c>
      <c r="H126" s="1">
        <v>0</v>
      </c>
      <c r="I126" s="1">
        <v>0</v>
      </c>
      <c r="J126" s="1">
        <f t="shared" si="6"/>
        <v>144499800</v>
      </c>
      <c r="K126" s="1">
        <f t="shared" si="7"/>
        <v>143883876.72</v>
      </c>
      <c r="L126" s="1">
        <f t="shared" si="8"/>
        <v>99.573754925612349</v>
      </c>
    </row>
    <row r="127" spans="1:12" ht="81.5" customHeight="1" x14ac:dyDescent="0.2">
      <c r="A127" s="3" t="s">
        <v>237</v>
      </c>
      <c r="B127" s="10" t="s">
        <v>238</v>
      </c>
      <c r="C127" s="10" t="s">
        <v>0</v>
      </c>
      <c r="D127" s="1">
        <v>309287</v>
      </c>
      <c r="E127" s="1">
        <v>309286.45</v>
      </c>
      <c r="F127" s="1">
        <f t="shared" si="5"/>
        <v>99.999822171639934</v>
      </c>
      <c r="G127" s="1">
        <v>2588313</v>
      </c>
      <c r="H127" s="1">
        <v>1896553.1</v>
      </c>
      <c r="I127" s="1">
        <f t="shared" si="9"/>
        <v>73.273715350500495</v>
      </c>
      <c r="J127" s="1">
        <f t="shared" si="6"/>
        <v>2897600</v>
      </c>
      <c r="K127" s="1">
        <f t="shared" si="7"/>
        <v>2205839.5500000003</v>
      </c>
      <c r="L127" s="1">
        <f t="shared" si="8"/>
        <v>76.126433945334085</v>
      </c>
    </row>
    <row r="128" spans="1:12" ht="21" x14ac:dyDescent="0.2">
      <c r="A128" s="7" t="s">
        <v>227</v>
      </c>
      <c r="B128" s="11" t="s">
        <v>239</v>
      </c>
      <c r="C128" s="11" t="s">
        <v>240</v>
      </c>
      <c r="D128" s="1">
        <v>309287</v>
      </c>
      <c r="E128" s="1">
        <v>309286.45</v>
      </c>
      <c r="F128" s="1">
        <f t="shared" si="5"/>
        <v>99.999822171639934</v>
      </c>
      <c r="G128" s="1">
        <v>2588313</v>
      </c>
      <c r="H128" s="1">
        <v>1896553.1</v>
      </c>
      <c r="I128" s="1">
        <f t="shared" si="9"/>
        <v>73.273715350500495</v>
      </c>
      <c r="J128" s="1">
        <f t="shared" si="6"/>
        <v>2897600</v>
      </c>
      <c r="K128" s="1">
        <f t="shared" si="7"/>
        <v>2205839.5500000003</v>
      </c>
      <c r="L128" s="1">
        <f t="shared" si="8"/>
        <v>76.126433945334085</v>
      </c>
    </row>
    <row r="129" spans="1:12" ht="21" x14ac:dyDescent="0.2">
      <c r="A129" s="2" t="s">
        <v>241</v>
      </c>
      <c r="B129" s="10" t="s">
        <v>242</v>
      </c>
      <c r="C129" s="10" t="s">
        <v>243</v>
      </c>
      <c r="D129" s="1">
        <v>2022345</v>
      </c>
      <c r="E129" s="1">
        <v>1895258.23</v>
      </c>
      <c r="F129" s="1">
        <f t="shared" si="5"/>
        <v>93.715870932012095</v>
      </c>
      <c r="G129" s="1">
        <v>3000</v>
      </c>
      <c r="H129" s="1">
        <v>26281.85</v>
      </c>
      <c r="I129" s="1">
        <f t="shared" si="9"/>
        <v>876.06166666666661</v>
      </c>
      <c r="J129" s="1">
        <f t="shared" si="6"/>
        <v>2025345</v>
      </c>
      <c r="K129" s="1">
        <f t="shared" si="7"/>
        <v>1921540.08</v>
      </c>
      <c r="L129" s="1">
        <f t="shared" si="8"/>
        <v>94.87470430963613</v>
      </c>
    </row>
    <row r="130" spans="1:12" ht="10.5" x14ac:dyDescent="0.2">
      <c r="A130" s="2" t="s">
        <v>244</v>
      </c>
      <c r="B130" s="10" t="s">
        <v>245</v>
      </c>
      <c r="C130" s="10" t="s">
        <v>246</v>
      </c>
      <c r="D130" s="1">
        <v>3549337</v>
      </c>
      <c r="E130" s="1">
        <v>3548737.02</v>
      </c>
      <c r="F130" s="1">
        <f t="shared" si="5"/>
        <v>99.983095997928615</v>
      </c>
      <c r="G130" s="1">
        <v>37200</v>
      </c>
      <c r="H130" s="1">
        <v>8140</v>
      </c>
      <c r="I130" s="1">
        <f t="shared" si="9"/>
        <v>21.881720430107528</v>
      </c>
      <c r="J130" s="1">
        <f t="shared" si="6"/>
        <v>3586537</v>
      </c>
      <c r="K130" s="1">
        <f t="shared" si="7"/>
        <v>3556877.02</v>
      </c>
      <c r="L130" s="1">
        <f t="shared" si="8"/>
        <v>99.173018987396475</v>
      </c>
    </row>
    <row r="131" spans="1:12" ht="10.5" x14ac:dyDescent="0.2">
      <c r="A131" s="3" t="s">
        <v>247</v>
      </c>
      <c r="B131" s="10" t="s">
        <v>248</v>
      </c>
      <c r="C131" s="10" t="s">
        <v>0</v>
      </c>
      <c r="D131" s="1">
        <v>4767259</v>
      </c>
      <c r="E131" s="1">
        <v>4722160.26</v>
      </c>
      <c r="F131" s="1">
        <f t="shared" si="5"/>
        <v>99.053990144021967</v>
      </c>
      <c r="G131" s="1">
        <v>100000</v>
      </c>
      <c r="H131" s="1">
        <v>50246.34</v>
      </c>
      <c r="I131" s="1">
        <f t="shared" si="9"/>
        <v>50.246339999999996</v>
      </c>
      <c r="J131" s="1">
        <f t="shared" si="6"/>
        <v>4867259</v>
      </c>
      <c r="K131" s="1">
        <f t="shared" si="7"/>
        <v>4772406.5999999996</v>
      </c>
      <c r="L131" s="1">
        <f t="shared" si="8"/>
        <v>98.05121527331913</v>
      </c>
    </row>
    <row r="132" spans="1:12" ht="10.5" x14ac:dyDescent="0.2">
      <c r="A132" s="7" t="s">
        <v>249</v>
      </c>
      <c r="B132" s="11" t="s">
        <v>250</v>
      </c>
      <c r="C132" s="11" t="s">
        <v>251</v>
      </c>
      <c r="D132" s="1">
        <v>4740359</v>
      </c>
      <c r="E132" s="1">
        <v>4714920.26</v>
      </c>
      <c r="F132" s="1">
        <f t="shared" si="5"/>
        <v>99.463358365895914</v>
      </c>
      <c r="G132" s="1">
        <v>100000</v>
      </c>
      <c r="H132" s="1">
        <v>50246.34</v>
      </c>
      <c r="I132" s="1">
        <f t="shared" si="9"/>
        <v>50.246339999999996</v>
      </c>
      <c r="J132" s="1">
        <f t="shared" si="6"/>
        <v>4840359</v>
      </c>
      <c r="K132" s="1">
        <f t="shared" si="7"/>
        <v>4765166.5999999996</v>
      </c>
      <c r="L132" s="1">
        <f t="shared" si="8"/>
        <v>98.446553241195545</v>
      </c>
    </row>
    <row r="133" spans="1:12" ht="10.5" x14ac:dyDescent="0.2">
      <c r="A133" s="7" t="s">
        <v>252</v>
      </c>
      <c r="B133" s="11" t="s">
        <v>253</v>
      </c>
      <c r="C133" s="11" t="s">
        <v>254</v>
      </c>
      <c r="D133" s="1">
        <v>26900</v>
      </c>
      <c r="E133" s="1">
        <v>7240</v>
      </c>
      <c r="F133" s="1">
        <f t="shared" si="5"/>
        <v>26.914498141263941</v>
      </c>
      <c r="G133" s="1">
        <v>0</v>
      </c>
      <c r="H133" s="1">
        <v>0</v>
      </c>
      <c r="I133" s="1">
        <v>0</v>
      </c>
      <c r="J133" s="1">
        <f t="shared" si="6"/>
        <v>26900</v>
      </c>
      <c r="K133" s="1">
        <f t="shared" si="7"/>
        <v>7240</v>
      </c>
      <c r="L133" s="1">
        <f t="shared" si="8"/>
        <v>26.914498141263941</v>
      </c>
    </row>
    <row r="134" spans="1:12" ht="21" x14ac:dyDescent="0.2">
      <c r="A134" s="3" t="s">
        <v>255</v>
      </c>
      <c r="B134" s="10" t="s">
        <v>256</v>
      </c>
      <c r="C134" s="10" t="s">
        <v>0</v>
      </c>
      <c r="D134" s="1">
        <v>1355523</v>
      </c>
      <c r="E134" s="1">
        <v>1272934.82</v>
      </c>
      <c r="F134" s="1">
        <f t="shared" si="5"/>
        <v>93.907283019174159</v>
      </c>
      <c r="G134" s="1">
        <v>0</v>
      </c>
      <c r="H134" s="1">
        <v>58662.49</v>
      </c>
      <c r="I134" s="1">
        <v>0</v>
      </c>
      <c r="J134" s="1">
        <f t="shared" si="6"/>
        <v>1355523</v>
      </c>
      <c r="K134" s="1">
        <f t="shared" si="7"/>
        <v>1331597.31</v>
      </c>
      <c r="L134" s="1">
        <f t="shared" si="8"/>
        <v>98.23494769177654</v>
      </c>
    </row>
    <row r="135" spans="1:12" ht="21" x14ac:dyDescent="0.2">
      <c r="A135" s="7" t="s">
        <v>257</v>
      </c>
      <c r="B135" s="11" t="s">
        <v>258</v>
      </c>
      <c r="C135" s="11" t="s">
        <v>259</v>
      </c>
      <c r="D135" s="1">
        <v>255210</v>
      </c>
      <c r="E135" s="1">
        <v>172621.82</v>
      </c>
      <c r="F135" s="1">
        <f t="shared" si="5"/>
        <v>67.639128560793083</v>
      </c>
      <c r="G135" s="1">
        <v>0</v>
      </c>
      <c r="H135" s="1">
        <v>58662.49</v>
      </c>
      <c r="I135" s="1">
        <v>0</v>
      </c>
      <c r="J135" s="1">
        <f t="shared" si="6"/>
        <v>255210</v>
      </c>
      <c r="K135" s="1">
        <f t="shared" si="7"/>
        <v>231284.31</v>
      </c>
      <c r="L135" s="1">
        <f t="shared" si="8"/>
        <v>90.62509697895851</v>
      </c>
    </row>
    <row r="136" spans="1:12" ht="21" x14ac:dyDescent="0.2">
      <c r="A136" s="7" t="s">
        <v>260</v>
      </c>
      <c r="B136" s="11" t="s">
        <v>261</v>
      </c>
      <c r="C136" s="11" t="s">
        <v>262</v>
      </c>
      <c r="D136" s="1">
        <v>1100313</v>
      </c>
      <c r="E136" s="1">
        <v>1100313</v>
      </c>
      <c r="F136" s="1">
        <f t="shared" si="5"/>
        <v>100.00000000000001</v>
      </c>
      <c r="G136" s="1">
        <v>0</v>
      </c>
      <c r="H136" s="1">
        <v>0</v>
      </c>
      <c r="I136" s="1">
        <v>0</v>
      </c>
      <c r="J136" s="1">
        <f t="shared" si="6"/>
        <v>1100313</v>
      </c>
      <c r="K136" s="1">
        <f t="shared" si="7"/>
        <v>1100313</v>
      </c>
      <c r="L136" s="1">
        <f t="shared" si="8"/>
        <v>100.00000000000001</v>
      </c>
    </row>
    <row r="137" spans="1:12" ht="38" customHeight="1" x14ac:dyDescent="0.2">
      <c r="A137" s="2" t="s">
        <v>263</v>
      </c>
      <c r="B137" s="10" t="s">
        <v>264</v>
      </c>
      <c r="C137" s="10" t="s">
        <v>265</v>
      </c>
      <c r="D137" s="1">
        <v>140665</v>
      </c>
      <c r="E137" s="1">
        <v>58239.43</v>
      </c>
      <c r="F137" s="1">
        <f t="shared" si="5"/>
        <v>41.402928944655741</v>
      </c>
      <c r="G137" s="1">
        <v>48357</v>
      </c>
      <c r="H137" s="1">
        <v>0</v>
      </c>
      <c r="I137" s="1">
        <f t="shared" si="9"/>
        <v>0</v>
      </c>
      <c r="J137" s="1">
        <f t="shared" si="6"/>
        <v>189022</v>
      </c>
      <c r="K137" s="1">
        <f t="shared" si="7"/>
        <v>58239.43</v>
      </c>
      <c r="L137" s="1">
        <f t="shared" si="8"/>
        <v>30.810926770428839</v>
      </c>
    </row>
    <row r="138" spans="1:12" ht="31.5" x14ac:dyDescent="0.2">
      <c r="A138" s="2" t="s">
        <v>263</v>
      </c>
      <c r="B138" s="10" t="s">
        <v>264</v>
      </c>
      <c r="C138" s="10" t="s">
        <v>266</v>
      </c>
      <c r="D138" s="1">
        <v>465638</v>
      </c>
      <c r="E138" s="1">
        <v>433717.75</v>
      </c>
      <c r="F138" s="1">
        <f t="shared" si="5"/>
        <v>93.144835687808978</v>
      </c>
      <c r="G138" s="1">
        <v>174622</v>
      </c>
      <c r="H138" s="1">
        <v>0</v>
      </c>
      <c r="I138" s="1">
        <f t="shared" si="9"/>
        <v>0</v>
      </c>
      <c r="J138" s="1">
        <f t="shared" si="6"/>
        <v>640260</v>
      </c>
      <c r="K138" s="1">
        <f t="shared" si="7"/>
        <v>433717.75</v>
      </c>
      <c r="L138" s="1">
        <f t="shared" si="8"/>
        <v>67.740878705525873</v>
      </c>
    </row>
    <row r="139" spans="1:12" ht="10.5" x14ac:dyDescent="0.2">
      <c r="A139" s="3" t="s">
        <v>267</v>
      </c>
      <c r="B139" s="10" t="s">
        <v>268</v>
      </c>
      <c r="C139" s="10" t="s">
        <v>0</v>
      </c>
      <c r="D139" s="1">
        <v>11379065</v>
      </c>
      <c r="E139" s="1">
        <v>10503460.970000001</v>
      </c>
      <c r="F139" s="1">
        <f t="shared" si="5"/>
        <v>92.305132012164449</v>
      </c>
      <c r="G139" s="1">
        <v>0</v>
      </c>
      <c r="H139" s="1">
        <v>0</v>
      </c>
      <c r="I139" s="1">
        <v>0</v>
      </c>
      <c r="J139" s="1">
        <f t="shared" si="6"/>
        <v>11379065</v>
      </c>
      <c r="K139" s="1">
        <f t="shared" si="7"/>
        <v>10503460.970000001</v>
      </c>
      <c r="L139" s="1">
        <f t="shared" si="8"/>
        <v>92.305132012164449</v>
      </c>
    </row>
    <row r="140" spans="1:12" ht="21" x14ac:dyDescent="0.2">
      <c r="A140" s="2" t="s">
        <v>269</v>
      </c>
      <c r="B140" s="10" t="s">
        <v>270</v>
      </c>
      <c r="C140" s="10" t="s">
        <v>271</v>
      </c>
      <c r="D140" s="1">
        <v>6558900</v>
      </c>
      <c r="E140" s="1">
        <v>5860658.8099999996</v>
      </c>
      <c r="F140" s="1">
        <f t="shared" ref="F140:F202" si="10">E140/D140%</f>
        <v>89.354294317644715</v>
      </c>
      <c r="G140" s="1">
        <v>0</v>
      </c>
      <c r="H140" s="1">
        <v>0</v>
      </c>
      <c r="I140" s="1">
        <v>0</v>
      </c>
      <c r="J140" s="1">
        <f t="shared" ref="J140:J203" si="11">G140+D140</f>
        <v>6558900</v>
      </c>
      <c r="K140" s="1">
        <f t="shared" ref="K140:K203" si="12">H140+E140</f>
        <v>5860658.8099999996</v>
      </c>
      <c r="L140" s="1">
        <f t="shared" ref="L140:L203" si="13">K140/J140%</f>
        <v>89.354294317644715</v>
      </c>
    </row>
    <row r="141" spans="1:12" ht="10.5" x14ac:dyDescent="0.2">
      <c r="A141" s="3" t="s">
        <v>272</v>
      </c>
      <c r="B141" s="10" t="s">
        <v>273</v>
      </c>
      <c r="C141" s="10" t="s">
        <v>0</v>
      </c>
      <c r="D141" s="1">
        <v>3827165</v>
      </c>
      <c r="E141" s="1">
        <v>3750433.07</v>
      </c>
      <c r="F141" s="1">
        <f t="shared" si="10"/>
        <v>97.995071286448322</v>
      </c>
      <c r="G141" s="1">
        <v>0</v>
      </c>
      <c r="H141" s="1">
        <v>0</v>
      </c>
      <c r="I141" s="1">
        <v>0</v>
      </c>
      <c r="J141" s="1">
        <f t="shared" si="11"/>
        <v>3827165</v>
      </c>
      <c r="K141" s="1">
        <f t="shared" si="12"/>
        <v>3750433.07</v>
      </c>
      <c r="L141" s="1">
        <f t="shared" si="13"/>
        <v>97.995071286448322</v>
      </c>
    </row>
    <row r="142" spans="1:12" ht="31.5" x14ac:dyDescent="0.2">
      <c r="A142" s="7" t="s">
        <v>274</v>
      </c>
      <c r="B142" s="11" t="s">
        <v>275</v>
      </c>
      <c r="C142" s="11" t="s">
        <v>276</v>
      </c>
      <c r="D142" s="1">
        <v>3827165</v>
      </c>
      <c r="E142" s="1">
        <v>3750433.07</v>
      </c>
      <c r="F142" s="1">
        <f t="shared" si="10"/>
        <v>97.995071286448322</v>
      </c>
      <c r="G142" s="1">
        <v>0</v>
      </c>
      <c r="H142" s="1">
        <v>0</v>
      </c>
      <c r="I142" s="1">
        <v>0</v>
      </c>
      <c r="J142" s="1">
        <f t="shared" si="11"/>
        <v>3827165</v>
      </c>
      <c r="K142" s="1">
        <f t="shared" si="12"/>
        <v>3750433.07</v>
      </c>
      <c r="L142" s="1">
        <f t="shared" si="13"/>
        <v>97.995071286448322</v>
      </c>
    </row>
    <row r="143" spans="1:12" ht="21" x14ac:dyDescent="0.2">
      <c r="A143" s="3" t="s">
        <v>277</v>
      </c>
      <c r="B143" s="10" t="s">
        <v>278</v>
      </c>
      <c r="C143" s="10" t="s">
        <v>0</v>
      </c>
      <c r="D143" s="1">
        <v>993000</v>
      </c>
      <c r="E143" s="1">
        <v>892369.09</v>
      </c>
      <c r="F143" s="1">
        <f t="shared" si="10"/>
        <v>89.865970795568984</v>
      </c>
      <c r="G143" s="1">
        <v>0</v>
      </c>
      <c r="H143" s="1">
        <v>0</v>
      </c>
      <c r="I143" s="1">
        <v>0</v>
      </c>
      <c r="J143" s="1">
        <f t="shared" si="11"/>
        <v>993000</v>
      </c>
      <c r="K143" s="1">
        <f t="shared" si="12"/>
        <v>892369.09</v>
      </c>
      <c r="L143" s="1">
        <f t="shared" si="13"/>
        <v>89.865970795568984</v>
      </c>
    </row>
    <row r="144" spans="1:12" ht="10.5" x14ac:dyDescent="0.2">
      <c r="A144" s="7" t="s">
        <v>279</v>
      </c>
      <c r="B144" s="11" t="s">
        <v>280</v>
      </c>
      <c r="C144" s="11" t="s">
        <v>281</v>
      </c>
      <c r="D144" s="1">
        <v>993000</v>
      </c>
      <c r="E144" s="1">
        <v>892369.09</v>
      </c>
      <c r="F144" s="1">
        <f t="shared" si="10"/>
        <v>89.865970795568984</v>
      </c>
      <c r="G144" s="1">
        <v>0</v>
      </c>
      <c r="H144" s="1">
        <v>0</v>
      </c>
      <c r="I144" s="1">
        <v>0</v>
      </c>
      <c r="J144" s="1">
        <f t="shared" si="11"/>
        <v>993000</v>
      </c>
      <c r="K144" s="1">
        <f t="shared" si="12"/>
        <v>892369.09</v>
      </c>
      <c r="L144" s="1">
        <f t="shared" si="13"/>
        <v>89.865970795568984</v>
      </c>
    </row>
    <row r="145" spans="1:12" ht="10.5" x14ac:dyDescent="0.2">
      <c r="A145" s="3" t="s">
        <v>282</v>
      </c>
      <c r="B145" s="10" t="s">
        <v>283</v>
      </c>
      <c r="C145" s="10" t="s">
        <v>0</v>
      </c>
      <c r="D145" s="1">
        <v>18839072</v>
      </c>
      <c r="E145" s="1">
        <v>17059896.579999998</v>
      </c>
      <c r="F145" s="1">
        <f t="shared" si="10"/>
        <v>90.555928551045398</v>
      </c>
      <c r="G145" s="1">
        <v>834000</v>
      </c>
      <c r="H145" s="1">
        <v>1632300.31</v>
      </c>
      <c r="I145" s="1">
        <f t="shared" ref="I145:I203" si="14">H145/G145%</f>
        <v>195.71946163069546</v>
      </c>
      <c r="J145" s="1">
        <f t="shared" si="11"/>
        <v>19673072</v>
      </c>
      <c r="K145" s="1">
        <f t="shared" si="12"/>
        <v>18692196.889999997</v>
      </c>
      <c r="L145" s="1">
        <f t="shared" si="13"/>
        <v>95.014123315362227</v>
      </c>
    </row>
    <row r="146" spans="1:12" ht="42" x14ac:dyDescent="0.2">
      <c r="A146" s="3" t="s">
        <v>284</v>
      </c>
      <c r="B146" s="10" t="s">
        <v>285</v>
      </c>
      <c r="C146" s="10" t="s">
        <v>0</v>
      </c>
      <c r="D146" s="1">
        <v>981083</v>
      </c>
      <c r="E146" s="1">
        <v>851053.47</v>
      </c>
      <c r="F146" s="1">
        <f t="shared" si="10"/>
        <v>86.746327273023795</v>
      </c>
      <c r="G146" s="1">
        <v>0</v>
      </c>
      <c r="H146" s="1">
        <v>0</v>
      </c>
      <c r="I146" s="1">
        <v>0</v>
      </c>
      <c r="J146" s="1">
        <f t="shared" si="11"/>
        <v>981083</v>
      </c>
      <c r="K146" s="1">
        <f t="shared" si="12"/>
        <v>851053.47</v>
      </c>
      <c r="L146" s="1">
        <f t="shared" si="13"/>
        <v>86.746327273023795</v>
      </c>
    </row>
    <row r="147" spans="1:12" ht="31.5" x14ac:dyDescent="0.2">
      <c r="A147" s="7" t="s">
        <v>286</v>
      </c>
      <c r="B147" s="11" t="s">
        <v>287</v>
      </c>
      <c r="C147" s="11" t="s">
        <v>288</v>
      </c>
      <c r="D147" s="1">
        <v>890000</v>
      </c>
      <c r="E147" s="1">
        <v>764830.05</v>
      </c>
      <c r="F147" s="1">
        <f t="shared" si="10"/>
        <v>85.935960674157315</v>
      </c>
      <c r="G147" s="1">
        <v>0</v>
      </c>
      <c r="H147" s="1">
        <v>0</v>
      </c>
      <c r="I147" s="1">
        <v>0</v>
      </c>
      <c r="J147" s="1">
        <f t="shared" si="11"/>
        <v>890000</v>
      </c>
      <c r="K147" s="1">
        <f t="shared" si="12"/>
        <v>764830.05</v>
      </c>
      <c r="L147" s="1">
        <f t="shared" si="13"/>
        <v>85.935960674157315</v>
      </c>
    </row>
    <row r="148" spans="1:12" ht="21" x14ac:dyDescent="0.2">
      <c r="A148" s="7" t="s">
        <v>289</v>
      </c>
      <c r="B148" s="11" t="s">
        <v>290</v>
      </c>
      <c r="C148" s="11" t="s">
        <v>291</v>
      </c>
      <c r="D148" s="1">
        <v>91083</v>
      </c>
      <c r="E148" s="1">
        <v>86223.42</v>
      </c>
      <c r="F148" s="1">
        <f t="shared" si="10"/>
        <v>94.664668489180187</v>
      </c>
      <c r="G148" s="1">
        <v>0</v>
      </c>
      <c r="H148" s="1">
        <v>0</v>
      </c>
      <c r="I148" s="1">
        <v>0</v>
      </c>
      <c r="J148" s="1">
        <f t="shared" si="11"/>
        <v>91083</v>
      </c>
      <c r="K148" s="1">
        <f t="shared" si="12"/>
        <v>86223.42</v>
      </c>
      <c r="L148" s="1">
        <f t="shared" si="13"/>
        <v>94.664668489180187</v>
      </c>
    </row>
    <row r="149" spans="1:12" ht="26" customHeight="1" x14ac:dyDescent="0.2">
      <c r="A149" s="2" t="s">
        <v>292</v>
      </c>
      <c r="B149" s="10" t="s">
        <v>293</v>
      </c>
      <c r="C149" s="10" t="s">
        <v>294</v>
      </c>
      <c r="D149" s="1">
        <v>878740</v>
      </c>
      <c r="E149" s="1">
        <v>878740</v>
      </c>
      <c r="F149" s="1">
        <f t="shared" si="10"/>
        <v>100</v>
      </c>
      <c r="G149" s="1">
        <v>0</v>
      </c>
      <c r="H149" s="1">
        <v>0</v>
      </c>
      <c r="I149" s="1">
        <v>0</v>
      </c>
      <c r="J149" s="1">
        <f t="shared" si="11"/>
        <v>878740</v>
      </c>
      <c r="K149" s="1">
        <f t="shared" si="12"/>
        <v>878740</v>
      </c>
      <c r="L149" s="1">
        <f t="shared" si="13"/>
        <v>100</v>
      </c>
    </row>
    <row r="150" spans="1:12" ht="21" x14ac:dyDescent="0.2">
      <c r="A150" s="2" t="s">
        <v>295</v>
      </c>
      <c r="B150" s="10" t="s">
        <v>296</v>
      </c>
      <c r="C150" s="10" t="s">
        <v>297</v>
      </c>
      <c r="D150" s="1">
        <v>300000</v>
      </c>
      <c r="E150" s="1">
        <v>112834</v>
      </c>
      <c r="F150" s="1">
        <f t="shared" si="10"/>
        <v>37.611333333333334</v>
      </c>
      <c r="G150" s="1">
        <v>0</v>
      </c>
      <c r="H150" s="1">
        <v>0</v>
      </c>
      <c r="I150" s="1">
        <v>0</v>
      </c>
      <c r="J150" s="1">
        <f t="shared" si="11"/>
        <v>300000</v>
      </c>
      <c r="K150" s="1">
        <f t="shared" si="12"/>
        <v>112834</v>
      </c>
      <c r="L150" s="1">
        <f t="shared" si="13"/>
        <v>37.611333333333334</v>
      </c>
    </row>
    <row r="151" spans="1:12" ht="42" x14ac:dyDescent="0.2">
      <c r="A151" s="3" t="s">
        <v>298</v>
      </c>
      <c r="B151" s="10" t="s">
        <v>299</v>
      </c>
      <c r="C151" s="10" t="s">
        <v>0</v>
      </c>
      <c r="D151" s="1">
        <v>8471228</v>
      </c>
      <c r="E151" s="1">
        <v>8336026.6200000001</v>
      </c>
      <c r="F151" s="1">
        <f t="shared" si="10"/>
        <v>98.403993140073666</v>
      </c>
      <c r="G151" s="1">
        <v>834000</v>
      </c>
      <c r="H151" s="1">
        <v>1065465.1499999999</v>
      </c>
      <c r="I151" s="1">
        <f t="shared" si="14"/>
        <v>127.75361510791366</v>
      </c>
      <c r="J151" s="1">
        <f t="shared" si="11"/>
        <v>9305228</v>
      </c>
      <c r="K151" s="1">
        <f t="shared" si="12"/>
        <v>9401491.7699999996</v>
      </c>
      <c r="L151" s="1">
        <f t="shared" si="13"/>
        <v>101.03451274917713</v>
      </c>
    </row>
    <row r="152" spans="1:12" ht="42" x14ac:dyDescent="0.2">
      <c r="A152" s="7" t="s">
        <v>300</v>
      </c>
      <c r="B152" s="11" t="s">
        <v>301</v>
      </c>
      <c r="C152" s="11" t="s">
        <v>302</v>
      </c>
      <c r="D152" s="1">
        <v>7170428</v>
      </c>
      <c r="E152" s="1">
        <v>7157835.4699999997</v>
      </c>
      <c r="F152" s="1">
        <f t="shared" si="10"/>
        <v>99.824382449694767</v>
      </c>
      <c r="G152" s="1">
        <v>834000</v>
      </c>
      <c r="H152" s="1">
        <v>1031547.15</v>
      </c>
      <c r="I152" s="1">
        <f t="shared" si="14"/>
        <v>123.68670863309353</v>
      </c>
      <c r="J152" s="1">
        <f t="shared" si="11"/>
        <v>8004428</v>
      </c>
      <c r="K152" s="1">
        <f t="shared" si="12"/>
        <v>8189382.6200000001</v>
      </c>
      <c r="L152" s="1">
        <f t="shared" si="13"/>
        <v>102.31065380311998</v>
      </c>
    </row>
    <row r="153" spans="1:12" ht="21" x14ac:dyDescent="0.2">
      <c r="A153" s="7" t="s">
        <v>303</v>
      </c>
      <c r="B153" s="11" t="s">
        <v>304</v>
      </c>
      <c r="C153" s="11" t="s">
        <v>305</v>
      </c>
      <c r="D153" s="1">
        <v>1300800</v>
      </c>
      <c r="E153" s="1">
        <v>1178191.1499999999</v>
      </c>
      <c r="F153" s="1">
        <f t="shared" si="10"/>
        <v>90.574350399753996</v>
      </c>
      <c r="G153" s="1">
        <v>0</v>
      </c>
      <c r="H153" s="1">
        <v>33918</v>
      </c>
      <c r="I153" s="1">
        <v>0</v>
      </c>
      <c r="J153" s="1">
        <f t="shared" si="11"/>
        <v>1300800</v>
      </c>
      <c r="K153" s="1">
        <f t="shared" si="12"/>
        <v>1212109.1499999999</v>
      </c>
      <c r="L153" s="1">
        <f t="shared" si="13"/>
        <v>93.181822724477243</v>
      </c>
    </row>
    <row r="154" spans="1:12" ht="21" x14ac:dyDescent="0.2">
      <c r="A154" s="3" t="s">
        <v>306</v>
      </c>
      <c r="B154" s="10" t="s">
        <v>307</v>
      </c>
      <c r="C154" s="10" t="s">
        <v>0</v>
      </c>
      <c r="D154" s="1">
        <v>1822021</v>
      </c>
      <c r="E154" s="1">
        <v>1566429.02</v>
      </c>
      <c r="F154" s="1">
        <f t="shared" si="10"/>
        <v>85.972061792921167</v>
      </c>
      <c r="G154" s="1">
        <v>0</v>
      </c>
      <c r="H154" s="1">
        <v>32328.5</v>
      </c>
      <c r="I154" s="1">
        <v>0</v>
      </c>
      <c r="J154" s="1">
        <f t="shared" si="11"/>
        <v>1822021</v>
      </c>
      <c r="K154" s="1">
        <f t="shared" si="12"/>
        <v>1598757.52</v>
      </c>
      <c r="L154" s="1">
        <f t="shared" si="13"/>
        <v>87.746382725555861</v>
      </c>
    </row>
    <row r="155" spans="1:12" ht="21" x14ac:dyDescent="0.2">
      <c r="A155" s="7" t="s">
        <v>308</v>
      </c>
      <c r="B155" s="11" t="s">
        <v>309</v>
      </c>
      <c r="C155" s="11" t="s">
        <v>310</v>
      </c>
      <c r="D155" s="1">
        <v>1557221</v>
      </c>
      <c r="E155" s="1">
        <v>1508883.99</v>
      </c>
      <c r="F155" s="1">
        <f t="shared" si="10"/>
        <v>96.895944120969347</v>
      </c>
      <c r="G155" s="1">
        <v>0</v>
      </c>
      <c r="H155" s="1">
        <v>32328.5</v>
      </c>
      <c r="I155" s="1">
        <v>0</v>
      </c>
      <c r="J155" s="1">
        <f t="shared" si="11"/>
        <v>1557221</v>
      </c>
      <c r="K155" s="1">
        <f t="shared" si="12"/>
        <v>1541212.49</v>
      </c>
      <c r="L155" s="1">
        <f t="shared" si="13"/>
        <v>98.971982139978849</v>
      </c>
    </row>
    <row r="156" spans="1:12" ht="42" x14ac:dyDescent="0.2">
      <c r="A156" s="7" t="s">
        <v>311</v>
      </c>
      <c r="B156" s="11" t="s">
        <v>312</v>
      </c>
      <c r="C156" s="11" t="s">
        <v>313</v>
      </c>
      <c r="D156" s="1">
        <v>264800</v>
      </c>
      <c r="E156" s="1">
        <v>57545.03</v>
      </c>
      <c r="F156" s="1">
        <f t="shared" si="10"/>
        <v>21.73150679758308</v>
      </c>
      <c r="G156" s="1">
        <v>0</v>
      </c>
      <c r="H156" s="1">
        <v>0</v>
      </c>
      <c r="I156" s="1">
        <v>0</v>
      </c>
      <c r="J156" s="1">
        <f t="shared" si="11"/>
        <v>264800</v>
      </c>
      <c r="K156" s="1">
        <f t="shared" si="12"/>
        <v>57545.03</v>
      </c>
      <c r="L156" s="1">
        <f t="shared" si="13"/>
        <v>21.73150679758308</v>
      </c>
    </row>
    <row r="157" spans="1:12" ht="52.5" x14ac:dyDescent="0.2">
      <c r="A157" s="2" t="s">
        <v>314</v>
      </c>
      <c r="B157" s="10" t="s">
        <v>315</v>
      </c>
      <c r="C157" s="10" t="s">
        <v>316</v>
      </c>
      <c r="D157" s="1">
        <v>3386000</v>
      </c>
      <c r="E157" s="1">
        <v>3180776.58</v>
      </c>
      <c r="F157" s="1">
        <f t="shared" si="10"/>
        <v>93.939060248080338</v>
      </c>
      <c r="G157" s="1">
        <v>0</v>
      </c>
      <c r="H157" s="1">
        <v>0</v>
      </c>
      <c r="I157" s="1">
        <v>0</v>
      </c>
      <c r="J157" s="1">
        <f t="shared" si="11"/>
        <v>3386000</v>
      </c>
      <c r="K157" s="1">
        <f t="shared" si="12"/>
        <v>3180776.58</v>
      </c>
      <c r="L157" s="1">
        <f t="shared" si="13"/>
        <v>93.939060248080338</v>
      </c>
    </row>
    <row r="158" spans="1:12" ht="31.5" x14ac:dyDescent="0.2">
      <c r="A158" s="2" t="s">
        <v>317</v>
      </c>
      <c r="B158" s="10" t="s">
        <v>318</v>
      </c>
      <c r="C158" s="10" t="s">
        <v>319</v>
      </c>
      <c r="D158" s="1">
        <v>0</v>
      </c>
      <c r="E158" s="1">
        <v>0</v>
      </c>
      <c r="F158" s="1">
        <v>0</v>
      </c>
      <c r="G158" s="1">
        <v>0</v>
      </c>
      <c r="H158" s="1">
        <v>291467.3</v>
      </c>
      <c r="I158" s="1">
        <v>0</v>
      </c>
      <c r="J158" s="1">
        <f t="shared" si="11"/>
        <v>0</v>
      </c>
      <c r="K158" s="1">
        <f t="shared" si="12"/>
        <v>291467.3</v>
      </c>
      <c r="L158" s="1">
        <v>0</v>
      </c>
    </row>
    <row r="159" spans="1:12" ht="31.5" x14ac:dyDescent="0.2">
      <c r="A159" s="2" t="s">
        <v>317</v>
      </c>
      <c r="B159" s="10" t="s">
        <v>318</v>
      </c>
      <c r="C159" s="10" t="s">
        <v>320</v>
      </c>
      <c r="D159" s="1">
        <v>0</v>
      </c>
      <c r="E159" s="1">
        <v>0</v>
      </c>
      <c r="F159" s="1">
        <v>0</v>
      </c>
      <c r="G159" s="1">
        <v>0</v>
      </c>
      <c r="H159" s="1">
        <v>221679.35999999999</v>
      </c>
      <c r="I159" s="1">
        <v>0</v>
      </c>
      <c r="J159" s="1">
        <f t="shared" si="11"/>
        <v>0</v>
      </c>
      <c r="K159" s="1">
        <f t="shared" si="12"/>
        <v>221679.35999999999</v>
      </c>
      <c r="L159" s="1">
        <v>0</v>
      </c>
    </row>
    <row r="160" spans="1:12" ht="10.5" x14ac:dyDescent="0.2">
      <c r="A160" s="3" t="s">
        <v>321</v>
      </c>
      <c r="B160" s="10" t="s">
        <v>322</v>
      </c>
      <c r="C160" s="10" t="s">
        <v>0</v>
      </c>
      <c r="D160" s="1">
        <v>3000000</v>
      </c>
      <c r="E160" s="1">
        <v>2134036.89</v>
      </c>
      <c r="F160" s="1">
        <f t="shared" si="10"/>
        <v>71.134563</v>
      </c>
      <c r="G160" s="1">
        <v>0</v>
      </c>
      <c r="H160" s="1">
        <v>21360</v>
      </c>
      <c r="I160" s="1">
        <v>0</v>
      </c>
      <c r="J160" s="1">
        <f t="shared" si="11"/>
        <v>3000000</v>
      </c>
      <c r="K160" s="1">
        <f t="shared" si="12"/>
        <v>2155396.89</v>
      </c>
      <c r="L160" s="1">
        <f t="shared" si="13"/>
        <v>71.846563000000003</v>
      </c>
    </row>
    <row r="161" spans="1:12" ht="21" x14ac:dyDescent="0.2">
      <c r="A161" s="7" t="s">
        <v>323</v>
      </c>
      <c r="B161" s="11" t="s">
        <v>324</v>
      </c>
      <c r="C161" s="11" t="s">
        <v>325</v>
      </c>
      <c r="D161" s="1">
        <v>3000000</v>
      </c>
      <c r="E161" s="1">
        <v>2134036.89</v>
      </c>
      <c r="F161" s="1">
        <f t="shared" si="10"/>
        <v>71.134563</v>
      </c>
      <c r="G161" s="1">
        <v>0</v>
      </c>
      <c r="H161" s="1">
        <v>0</v>
      </c>
      <c r="I161" s="1">
        <v>0</v>
      </c>
      <c r="J161" s="1">
        <f t="shared" si="11"/>
        <v>3000000</v>
      </c>
      <c r="K161" s="1">
        <f t="shared" si="12"/>
        <v>2134036.89</v>
      </c>
      <c r="L161" s="1">
        <f t="shared" si="13"/>
        <v>71.134563</v>
      </c>
    </row>
    <row r="162" spans="1:12" ht="21" x14ac:dyDescent="0.2">
      <c r="A162" s="7" t="s">
        <v>323</v>
      </c>
      <c r="B162" s="11" t="s">
        <v>324</v>
      </c>
      <c r="C162" s="11" t="s">
        <v>326</v>
      </c>
      <c r="D162" s="1">
        <v>0</v>
      </c>
      <c r="E162" s="1">
        <v>0</v>
      </c>
      <c r="F162" s="1">
        <v>0</v>
      </c>
      <c r="G162" s="1">
        <v>0</v>
      </c>
      <c r="H162" s="1">
        <v>21360</v>
      </c>
      <c r="I162" s="1">
        <v>0</v>
      </c>
      <c r="J162" s="1">
        <f t="shared" si="11"/>
        <v>0</v>
      </c>
      <c r="K162" s="1">
        <f t="shared" si="12"/>
        <v>21360</v>
      </c>
      <c r="L162" s="1">
        <v>0</v>
      </c>
    </row>
    <row r="163" spans="1:12" ht="10.5" x14ac:dyDescent="0.2">
      <c r="A163" s="3" t="s">
        <v>327</v>
      </c>
      <c r="B163" s="10" t="s">
        <v>328</v>
      </c>
      <c r="C163" s="10" t="s">
        <v>0</v>
      </c>
      <c r="D163" s="1">
        <v>10087191</v>
      </c>
      <c r="E163" s="1">
        <v>9783196.9499999993</v>
      </c>
      <c r="F163" s="1">
        <f t="shared" si="10"/>
        <v>96.986335938320181</v>
      </c>
      <c r="G163" s="1">
        <v>77400</v>
      </c>
      <c r="H163" s="1">
        <v>444361.88</v>
      </c>
      <c r="I163" s="1">
        <f t="shared" si="14"/>
        <v>574.11095607235143</v>
      </c>
      <c r="J163" s="1">
        <f t="shared" si="11"/>
        <v>10164591</v>
      </c>
      <c r="K163" s="1">
        <f t="shared" si="12"/>
        <v>10227558.83</v>
      </c>
      <c r="L163" s="1">
        <f t="shared" si="13"/>
        <v>100.61948218083738</v>
      </c>
    </row>
    <row r="164" spans="1:12" ht="10.5" x14ac:dyDescent="0.2">
      <c r="A164" s="2" t="s">
        <v>329</v>
      </c>
      <c r="B164" s="10" t="s">
        <v>330</v>
      </c>
      <c r="C164" s="10" t="s">
        <v>331</v>
      </c>
      <c r="D164" s="1">
        <v>2975515</v>
      </c>
      <c r="E164" s="1">
        <v>2973804.01</v>
      </c>
      <c r="F164" s="1">
        <f t="shared" si="10"/>
        <v>99.942497685274631</v>
      </c>
      <c r="G164" s="1">
        <v>1200</v>
      </c>
      <c r="H164" s="1">
        <v>140063.88</v>
      </c>
      <c r="I164" s="1">
        <f t="shared" si="14"/>
        <v>11671.99</v>
      </c>
      <c r="J164" s="1">
        <f t="shared" si="11"/>
        <v>2976715</v>
      </c>
      <c r="K164" s="1">
        <f t="shared" si="12"/>
        <v>3113867.8899999997</v>
      </c>
      <c r="L164" s="1">
        <f t="shared" si="13"/>
        <v>104.60752507378098</v>
      </c>
    </row>
    <row r="165" spans="1:12" ht="10.5" x14ac:dyDescent="0.2">
      <c r="A165" s="2" t="s">
        <v>332</v>
      </c>
      <c r="B165" s="10" t="s">
        <v>333</v>
      </c>
      <c r="C165" s="10" t="s">
        <v>334</v>
      </c>
      <c r="D165" s="1">
        <v>329751</v>
      </c>
      <c r="E165" s="1">
        <v>329729.05</v>
      </c>
      <c r="F165" s="1">
        <f t="shared" si="10"/>
        <v>99.993343462188122</v>
      </c>
      <c r="G165" s="1">
        <v>2000</v>
      </c>
      <c r="H165" s="1">
        <v>0</v>
      </c>
      <c r="I165" s="1">
        <f t="shared" si="14"/>
        <v>0</v>
      </c>
      <c r="J165" s="1">
        <f t="shared" si="11"/>
        <v>331751</v>
      </c>
      <c r="K165" s="1">
        <f t="shared" si="12"/>
        <v>329729.05</v>
      </c>
      <c r="L165" s="1">
        <f t="shared" si="13"/>
        <v>99.390521807017905</v>
      </c>
    </row>
    <row r="166" spans="1:12" ht="21" x14ac:dyDescent="0.2">
      <c r="A166" s="2" t="s">
        <v>335</v>
      </c>
      <c r="B166" s="10" t="s">
        <v>336</v>
      </c>
      <c r="C166" s="10" t="s">
        <v>337</v>
      </c>
      <c r="D166" s="1">
        <v>5485422</v>
      </c>
      <c r="E166" s="1">
        <v>5404554.6500000004</v>
      </c>
      <c r="F166" s="1">
        <f t="shared" si="10"/>
        <v>98.525777050516808</v>
      </c>
      <c r="G166" s="1">
        <v>74200</v>
      </c>
      <c r="H166" s="1">
        <v>3500</v>
      </c>
      <c r="I166" s="1">
        <f t="shared" si="14"/>
        <v>4.716981132075472</v>
      </c>
      <c r="J166" s="1">
        <f t="shared" si="11"/>
        <v>5559622</v>
      </c>
      <c r="K166" s="1">
        <f t="shared" si="12"/>
        <v>5408054.6500000004</v>
      </c>
      <c r="L166" s="1">
        <f t="shared" si="13"/>
        <v>97.273783181662353</v>
      </c>
    </row>
    <row r="167" spans="1:12" ht="10.5" x14ac:dyDescent="0.2">
      <c r="A167" s="3" t="s">
        <v>338</v>
      </c>
      <c r="B167" s="10" t="s">
        <v>339</v>
      </c>
      <c r="C167" s="10" t="s">
        <v>0</v>
      </c>
      <c r="D167" s="1">
        <v>1296503</v>
      </c>
      <c r="E167" s="1">
        <v>1075109.24</v>
      </c>
      <c r="F167" s="1">
        <f t="shared" si="10"/>
        <v>82.923775725933524</v>
      </c>
      <c r="G167" s="1">
        <v>0</v>
      </c>
      <c r="H167" s="1">
        <v>300798</v>
      </c>
      <c r="I167" s="1">
        <v>0</v>
      </c>
      <c r="J167" s="1">
        <f t="shared" si="11"/>
        <v>1296503</v>
      </c>
      <c r="K167" s="1">
        <f t="shared" si="12"/>
        <v>1375907.24</v>
      </c>
      <c r="L167" s="1">
        <f t="shared" si="13"/>
        <v>106.12449334864631</v>
      </c>
    </row>
    <row r="168" spans="1:12" ht="21" x14ac:dyDescent="0.2">
      <c r="A168" s="7" t="s">
        <v>340</v>
      </c>
      <c r="B168" s="11" t="s">
        <v>341</v>
      </c>
      <c r="C168" s="11" t="s">
        <v>342</v>
      </c>
      <c r="D168" s="1">
        <v>756793</v>
      </c>
      <c r="E168" s="1">
        <v>756792.24</v>
      </c>
      <c r="F168" s="1">
        <f t="shared" si="10"/>
        <v>99.99989957623815</v>
      </c>
      <c r="G168" s="1">
        <v>0</v>
      </c>
      <c r="H168" s="1">
        <v>0</v>
      </c>
      <c r="I168" s="1">
        <v>0</v>
      </c>
      <c r="J168" s="1">
        <f t="shared" si="11"/>
        <v>756793</v>
      </c>
      <c r="K168" s="1">
        <f t="shared" si="12"/>
        <v>756792.24</v>
      </c>
      <c r="L168" s="1">
        <f t="shared" si="13"/>
        <v>99.99989957623815</v>
      </c>
    </row>
    <row r="169" spans="1:12" ht="10.5" x14ac:dyDescent="0.2">
      <c r="A169" s="7" t="s">
        <v>343</v>
      </c>
      <c r="B169" s="11" t="s">
        <v>344</v>
      </c>
      <c r="C169" s="11" t="s">
        <v>345</v>
      </c>
      <c r="D169" s="1">
        <v>519377</v>
      </c>
      <c r="E169" s="1">
        <v>297984</v>
      </c>
      <c r="F169" s="1">
        <f t="shared" si="10"/>
        <v>57.373353074934002</v>
      </c>
      <c r="G169" s="1">
        <v>0</v>
      </c>
      <c r="H169" s="1">
        <v>300798</v>
      </c>
      <c r="I169" s="1">
        <v>0</v>
      </c>
      <c r="J169" s="1">
        <f t="shared" si="11"/>
        <v>519377</v>
      </c>
      <c r="K169" s="1">
        <f t="shared" si="12"/>
        <v>598782</v>
      </c>
      <c r="L169" s="1">
        <f t="shared" si="13"/>
        <v>115.28850911765441</v>
      </c>
    </row>
    <row r="170" spans="1:12" ht="10.5" x14ac:dyDescent="0.2">
      <c r="A170" s="7" t="s">
        <v>343</v>
      </c>
      <c r="B170" s="11" t="s">
        <v>344</v>
      </c>
      <c r="C170" s="11" t="s">
        <v>346</v>
      </c>
      <c r="D170" s="1">
        <v>20333</v>
      </c>
      <c r="E170" s="1">
        <v>20333</v>
      </c>
      <c r="F170" s="1">
        <f t="shared" si="10"/>
        <v>100</v>
      </c>
      <c r="G170" s="1">
        <v>0</v>
      </c>
      <c r="H170" s="1">
        <v>0</v>
      </c>
      <c r="I170" s="1">
        <v>0</v>
      </c>
      <c r="J170" s="1">
        <f t="shared" si="11"/>
        <v>20333</v>
      </c>
      <c r="K170" s="1">
        <f t="shared" si="12"/>
        <v>20333</v>
      </c>
      <c r="L170" s="1">
        <f t="shared" si="13"/>
        <v>100</v>
      </c>
    </row>
    <row r="171" spans="1:12" ht="10.5" x14ac:dyDescent="0.2">
      <c r="A171" s="3" t="s">
        <v>347</v>
      </c>
      <c r="B171" s="10" t="s">
        <v>348</v>
      </c>
      <c r="C171" s="10" t="s">
        <v>0</v>
      </c>
      <c r="D171" s="1">
        <v>2375840</v>
      </c>
      <c r="E171" s="1">
        <v>2375770.56</v>
      </c>
      <c r="F171" s="1">
        <f t="shared" si="10"/>
        <v>99.997077244258875</v>
      </c>
      <c r="G171" s="1">
        <v>0</v>
      </c>
      <c r="H171" s="1">
        <v>0</v>
      </c>
      <c r="I171" s="1">
        <v>0</v>
      </c>
      <c r="J171" s="1">
        <f t="shared" si="11"/>
        <v>2375840</v>
      </c>
      <c r="K171" s="1">
        <f t="shared" si="12"/>
        <v>2375770.56</v>
      </c>
      <c r="L171" s="1">
        <f t="shared" si="13"/>
        <v>99.997077244258875</v>
      </c>
    </row>
    <row r="172" spans="1:12" ht="10.5" x14ac:dyDescent="0.2">
      <c r="A172" s="3" t="s">
        <v>349</v>
      </c>
      <c r="B172" s="10" t="s">
        <v>350</v>
      </c>
      <c r="C172" s="10" t="s">
        <v>0</v>
      </c>
      <c r="D172" s="1">
        <v>108640</v>
      </c>
      <c r="E172" s="1">
        <v>108619.85</v>
      </c>
      <c r="F172" s="1">
        <f t="shared" si="10"/>
        <v>99.981452503681879</v>
      </c>
      <c r="G172" s="1">
        <v>0</v>
      </c>
      <c r="H172" s="1">
        <v>0</v>
      </c>
      <c r="I172" s="1">
        <v>0</v>
      </c>
      <c r="J172" s="1">
        <f t="shared" si="11"/>
        <v>108640</v>
      </c>
      <c r="K172" s="1">
        <f t="shared" si="12"/>
        <v>108619.85</v>
      </c>
      <c r="L172" s="1">
        <f t="shared" si="13"/>
        <v>99.981452503681879</v>
      </c>
    </row>
    <row r="173" spans="1:12" ht="21" x14ac:dyDescent="0.2">
      <c r="A173" s="7" t="s">
        <v>351</v>
      </c>
      <c r="B173" s="11" t="s">
        <v>352</v>
      </c>
      <c r="C173" s="11" t="s">
        <v>353</v>
      </c>
      <c r="D173" s="1">
        <v>108640</v>
      </c>
      <c r="E173" s="1">
        <v>108619.85</v>
      </c>
      <c r="F173" s="1">
        <f t="shared" si="10"/>
        <v>99.981452503681879</v>
      </c>
      <c r="G173" s="1">
        <v>0</v>
      </c>
      <c r="H173" s="1">
        <v>0</v>
      </c>
      <c r="I173" s="1">
        <v>0</v>
      </c>
      <c r="J173" s="1">
        <f t="shared" si="11"/>
        <v>108640</v>
      </c>
      <c r="K173" s="1">
        <f t="shared" si="12"/>
        <v>108619.85</v>
      </c>
      <c r="L173" s="1">
        <f t="shared" si="13"/>
        <v>99.981452503681879</v>
      </c>
    </row>
    <row r="174" spans="1:12" ht="16.5" customHeight="1" x14ac:dyDescent="0.2">
      <c r="A174" s="3" t="s">
        <v>354</v>
      </c>
      <c r="B174" s="10" t="s">
        <v>355</v>
      </c>
      <c r="C174" s="10" t="s">
        <v>0</v>
      </c>
      <c r="D174" s="1">
        <v>2031400</v>
      </c>
      <c r="E174" s="1">
        <v>2031400</v>
      </c>
      <c r="F174" s="1">
        <f t="shared" si="10"/>
        <v>100</v>
      </c>
      <c r="G174" s="1">
        <v>0</v>
      </c>
      <c r="H174" s="1">
        <v>0</v>
      </c>
      <c r="I174" s="1">
        <v>0</v>
      </c>
      <c r="J174" s="1">
        <f t="shared" si="11"/>
        <v>2031400</v>
      </c>
      <c r="K174" s="1">
        <f t="shared" si="12"/>
        <v>2031400</v>
      </c>
      <c r="L174" s="1">
        <f t="shared" si="13"/>
        <v>100</v>
      </c>
    </row>
    <row r="175" spans="1:12" ht="21" x14ac:dyDescent="0.2">
      <c r="A175" s="7" t="s">
        <v>356</v>
      </c>
      <c r="B175" s="11" t="s">
        <v>357</v>
      </c>
      <c r="C175" s="11" t="s">
        <v>358</v>
      </c>
      <c r="D175" s="1">
        <v>2031400</v>
      </c>
      <c r="E175" s="1">
        <v>2031400</v>
      </c>
      <c r="F175" s="1">
        <f t="shared" si="10"/>
        <v>100</v>
      </c>
      <c r="G175" s="1">
        <v>0</v>
      </c>
      <c r="H175" s="1">
        <v>0</v>
      </c>
      <c r="I175" s="1">
        <v>0</v>
      </c>
      <c r="J175" s="1">
        <f t="shared" si="11"/>
        <v>2031400</v>
      </c>
      <c r="K175" s="1">
        <f t="shared" si="12"/>
        <v>2031400</v>
      </c>
      <c r="L175" s="1">
        <f t="shared" si="13"/>
        <v>100</v>
      </c>
    </row>
    <row r="176" spans="1:12" ht="10.5" x14ac:dyDescent="0.2">
      <c r="A176" s="3" t="s">
        <v>359</v>
      </c>
      <c r="B176" s="10" t="s">
        <v>360</v>
      </c>
      <c r="C176" s="10" t="s">
        <v>0</v>
      </c>
      <c r="D176" s="1">
        <v>235800</v>
      </c>
      <c r="E176" s="1">
        <v>235750.71</v>
      </c>
      <c r="F176" s="1">
        <f t="shared" si="10"/>
        <v>99.979096692111952</v>
      </c>
      <c r="G176" s="1">
        <v>0</v>
      </c>
      <c r="H176" s="1">
        <v>0</v>
      </c>
      <c r="I176" s="1">
        <v>0</v>
      </c>
      <c r="J176" s="1">
        <f t="shared" si="11"/>
        <v>235800</v>
      </c>
      <c r="K176" s="1">
        <f t="shared" si="12"/>
        <v>235750.71</v>
      </c>
      <c r="L176" s="1">
        <f t="shared" si="13"/>
        <v>99.979096692111952</v>
      </c>
    </row>
    <row r="177" spans="1:12" ht="31.5" x14ac:dyDescent="0.2">
      <c r="A177" s="7" t="s">
        <v>361</v>
      </c>
      <c r="B177" s="11" t="s">
        <v>362</v>
      </c>
      <c r="C177" s="11" t="s">
        <v>363</v>
      </c>
      <c r="D177" s="1">
        <v>235800</v>
      </c>
      <c r="E177" s="1">
        <v>235750.71</v>
      </c>
      <c r="F177" s="1">
        <f t="shared" si="10"/>
        <v>99.979096692111952</v>
      </c>
      <c r="G177" s="1">
        <v>0</v>
      </c>
      <c r="H177" s="1">
        <v>0</v>
      </c>
      <c r="I177" s="1">
        <v>0</v>
      </c>
      <c r="J177" s="1">
        <f t="shared" si="11"/>
        <v>235800</v>
      </c>
      <c r="K177" s="1">
        <f t="shared" si="12"/>
        <v>235750.71</v>
      </c>
      <c r="L177" s="1">
        <f t="shared" si="13"/>
        <v>99.979096692111952</v>
      </c>
    </row>
    <row r="178" spans="1:12" ht="10.5" x14ac:dyDescent="0.2">
      <c r="A178" s="3" t="s">
        <v>364</v>
      </c>
      <c r="B178" s="10" t="s">
        <v>365</v>
      </c>
      <c r="C178" s="10" t="s">
        <v>0</v>
      </c>
      <c r="D178" s="1">
        <v>8398773</v>
      </c>
      <c r="E178" s="1">
        <v>6990100.6399999997</v>
      </c>
      <c r="F178" s="1">
        <f t="shared" si="10"/>
        <v>83.227640989939843</v>
      </c>
      <c r="G178" s="1">
        <v>270000</v>
      </c>
      <c r="H178" s="1">
        <v>719900</v>
      </c>
      <c r="I178" s="1">
        <f t="shared" si="14"/>
        <v>266.62962962962962</v>
      </c>
      <c r="J178" s="1">
        <f t="shared" si="11"/>
        <v>8668773</v>
      </c>
      <c r="K178" s="1">
        <f t="shared" si="12"/>
        <v>7710000.6399999997</v>
      </c>
      <c r="L178" s="1">
        <f t="shared" si="13"/>
        <v>88.939930022391863</v>
      </c>
    </row>
    <row r="179" spans="1:12" ht="21" x14ac:dyDescent="0.2">
      <c r="A179" s="3" t="s">
        <v>366</v>
      </c>
      <c r="B179" s="10" t="s">
        <v>367</v>
      </c>
      <c r="C179" s="10" t="s">
        <v>0</v>
      </c>
      <c r="D179" s="1">
        <v>1083443</v>
      </c>
      <c r="E179" s="1">
        <v>801367.26</v>
      </c>
      <c r="F179" s="1">
        <f t="shared" si="10"/>
        <v>73.964874940352189</v>
      </c>
      <c r="G179" s="1">
        <v>0</v>
      </c>
      <c r="H179" s="1">
        <v>0</v>
      </c>
      <c r="I179" s="1">
        <v>0</v>
      </c>
      <c r="J179" s="1">
        <f t="shared" si="11"/>
        <v>1083443</v>
      </c>
      <c r="K179" s="1">
        <f t="shared" si="12"/>
        <v>801367.26</v>
      </c>
      <c r="L179" s="1">
        <f t="shared" si="13"/>
        <v>73.964874940352189</v>
      </c>
    </row>
    <row r="180" spans="1:12" ht="21" x14ac:dyDescent="0.2">
      <c r="A180" s="7" t="s">
        <v>368</v>
      </c>
      <c r="B180" s="11" t="s">
        <v>369</v>
      </c>
      <c r="C180" s="11" t="s">
        <v>370</v>
      </c>
      <c r="D180" s="1">
        <v>1083443</v>
      </c>
      <c r="E180" s="1">
        <v>801367.26</v>
      </c>
      <c r="F180" s="1">
        <f t="shared" si="10"/>
        <v>73.964874940352189</v>
      </c>
      <c r="G180" s="1">
        <v>0</v>
      </c>
      <c r="H180" s="1">
        <v>0</v>
      </c>
      <c r="I180" s="1">
        <v>0</v>
      </c>
      <c r="J180" s="1">
        <f t="shared" si="11"/>
        <v>1083443</v>
      </c>
      <c r="K180" s="1">
        <f t="shared" si="12"/>
        <v>801367.26</v>
      </c>
      <c r="L180" s="1">
        <f t="shared" si="13"/>
        <v>73.964874940352189</v>
      </c>
    </row>
    <row r="181" spans="1:12" ht="10.5" x14ac:dyDescent="0.2">
      <c r="A181" s="2" t="s">
        <v>371</v>
      </c>
      <c r="B181" s="10" t="s">
        <v>372</v>
      </c>
      <c r="C181" s="10" t="s">
        <v>373</v>
      </c>
      <c r="D181" s="1">
        <v>7315330</v>
      </c>
      <c r="E181" s="1">
        <v>6188733.3799999999</v>
      </c>
      <c r="F181" s="1">
        <f t="shared" si="10"/>
        <v>84.599510616745931</v>
      </c>
      <c r="G181" s="1">
        <v>40000</v>
      </c>
      <c r="H181" s="1">
        <v>719900</v>
      </c>
      <c r="I181" s="1">
        <f t="shared" si="14"/>
        <v>1799.75</v>
      </c>
      <c r="J181" s="1">
        <f t="shared" si="11"/>
        <v>7355330</v>
      </c>
      <c r="K181" s="1">
        <f t="shared" si="12"/>
        <v>6908633.3799999999</v>
      </c>
      <c r="L181" s="1">
        <f t="shared" si="13"/>
        <v>93.926898997053826</v>
      </c>
    </row>
    <row r="182" spans="1:12" ht="10.5" x14ac:dyDescent="0.2">
      <c r="A182" s="3" t="s">
        <v>374</v>
      </c>
      <c r="B182" s="10" t="s">
        <v>375</v>
      </c>
      <c r="C182" s="10" t="s">
        <v>0</v>
      </c>
      <c r="D182" s="1">
        <v>0</v>
      </c>
      <c r="E182" s="1">
        <v>0</v>
      </c>
      <c r="F182" s="1">
        <v>0</v>
      </c>
      <c r="G182" s="1">
        <v>230000</v>
      </c>
      <c r="H182" s="1">
        <v>0</v>
      </c>
      <c r="I182" s="1">
        <f t="shared" si="14"/>
        <v>0</v>
      </c>
      <c r="J182" s="1">
        <f t="shared" si="11"/>
        <v>230000</v>
      </c>
      <c r="K182" s="1">
        <f t="shared" si="12"/>
        <v>0</v>
      </c>
      <c r="L182" s="1">
        <f t="shared" si="13"/>
        <v>0</v>
      </c>
    </row>
    <row r="183" spans="1:12" ht="57" customHeight="1" x14ac:dyDescent="0.2">
      <c r="A183" s="7" t="s">
        <v>376</v>
      </c>
      <c r="B183" s="11" t="s">
        <v>377</v>
      </c>
      <c r="C183" s="11" t="s">
        <v>378</v>
      </c>
      <c r="D183" s="1">
        <v>0</v>
      </c>
      <c r="E183" s="1">
        <v>0</v>
      </c>
      <c r="F183" s="1">
        <v>0</v>
      </c>
      <c r="G183" s="1">
        <v>230000</v>
      </c>
      <c r="H183" s="1">
        <v>0</v>
      </c>
      <c r="I183" s="1">
        <f t="shared" si="14"/>
        <v>0</v>
      </c>
      <c r="J183" s="1">
        <f t="shared" si="11"/>
        <v>230000</v>
      </c>
      <c r="K183" s="1">
        <f t="shared" si="12"/>
        <v>0</v>
      </c>
      <c r="L183" s="1">
        <f t="shared" si="13"/>
        <v>0</v>
      </c>
    </row>
    <row r="184" spans="1:12" ht="10.5" x14ac:dyDescent="0.2">
      <c r="A184" s="3" t="s">
        <v>379</v>
      </c>
      <c r="B184" s="10" t="s">
        <v>380</v>
      </c>
      <c r="C184" s="10" t="s">
        <v>0</v>
      </c>
      <c r="D184" s="1">
        <v>861421</v>
      </c>
      <c r="E184" s="1">
        <v>686855.58</v>
      </c>
      <c r="F184" s="1">
        <f t="shared" si="10"/>
        <v>79.735179430266967</v>
      </c>
      <c r="G184" s="1">
        <v>611570</v>
      </c>
      <c r="H184" s="1">
        <v>95100</v>
      </c>
      <c r="I184" s="1">
        <f t="shared" si="14"/>
        <v>15.550141439246531</v>
      </c>
      <c r="J184" s="1">
        <f t="shared" si="11"/>
        <v>1472991</v>
      </c>
      <c r="K184" s="1">
        <f t="shared" si="12"/>
        <v>781955.58</v>
      </c>
      <c r="L184" s="1">
        <f t="shared" si="13"/>
        <v>53.086242889467755</v>
      </c>
    </row>
    <row r="185" spans="1:12" ht="10.5" x14ac:dyDescent="0.2">
      <c r="A185" s="3" t="s">
        <v>381</v>
      </c>
      <c r="B185" s="10" t="s">
        <v>382</v>
      </c>
      <c r="C185" s="10" t="s">
        <v>0</v>
      </c>
      <c r="D185" s="1">
        <v>0</v>
      </c>
      <c r="E185" s="1">
        <v>0</v>
      </c>
      <c r="F185" s="1">
        <v>0</v>
      </c>
      <c r="G185" s="1">
        <v>595100</v>
      </c>
      <c r="H185" s="1">
        <v>95100</v>
      </c>
      <c r="I185" s="1">
        <f t="shared" si="14"/>
        <v>15.980507477734834</v>
      </c>
      <c r="J185" s="1">
        <f t="shared" si="11"/>
        <v>595100</v>
      </c>
      <c r="K185" s="1">
        <f t="shared" si="12"/>
        <v>95100</v>
      </c>
      <c r="L185" s="1">
        <f t="shared" si="13"/>
        <v>15.980507477734834</v>
      </c>
    </row>
    <row r="186" spans="1:12" ht="21" x14ac:dyDescent="0.2">
      <c r="A186" s="2" t="s">
        <v>383</v>
      </c>
      <c r="B186" s="10" t="s">
        <v>384</v>
      </c>
      <c r="C186" s="10" t="s">
        <v>385</v>
      </c>
      <c r="D186" s="1">
        <v>0</v>
      </c>
      <c r="E186" s="1">
        <v>0</v>
      </c>
      <c r="F186" s="1">
        <v>0</v>
      </c>
      <c r="G186" s="1">
        <v>500000</v>
      </c>
      <c r="H186" s="1">
        <v>0</v>
      </c>
      <c r="I186" s="1">
        <f t="shared" si="14"/>
        <v>0</v>
      </c>
      <c r="J186" s="1">
        <f t="shared" si="11"/>
        <v>500000</v>
      </c>
      <c r="K186" s="1">
        <f t="shared" si="12"/>
        <v>0</v>
      </c>
      <c r="L186" s="1">
        <f t="shared" si="13"/>
        <v>0</v>
      </c>
    </row>
    <row r="187" spans="1:12" ht="17" customHeight="1" x14ac:dyDescent="0.2">
      <c r="A187" s="2" t="s">
        <v>386</v>
      </c>
      <c r="B187" s="10" t="s">
        <v>387</v>
      </c>
      <c r="C187" s="10" t="s">
        <v>388</v>
      </c>
      <c r="D187" s="1">
        <v>0</v>
      </c>
      <c r="E187" s="1">
        <v>0</v>
      </c>
      <c r="F187" s="1">
        <v>0</v>
      </c>
      <c r="G187" s="1">
        <v>95100</v>
      </c>
      <c r="H187" s="1">
        <v>95100</v>
      </c>
      <c r="I187" s="1">
        <f t="shared" si="14"/>
        <v>100</v>
      </c>
      <c r="J187" s="1">
        <f t="shared" si="11"/>
        <v>95100</v>
      </c>
      <c r="K187" s="1">
        <f t="shared" si="12"/>
        <v>95100</v>
      </c>
      <c r="L187" s="1">
        <f t="shared" si="13"/>
        <v>100</v>
      </c>
    </row>
    <row r="188" spans="1:12" ht="21" x14ac:dyDescent="0.2">
      <c r="A188" s="3" t="s">
        <v>389</v>
      </c>
      <c r="B188" s="10" t="s">
        <v>390</v>
      </c>
      <c r="C188" s="10" t="s">
        <v>0</v>
      </c>
      <c r="D188" s="1">
        <v>684700</v>
      </c>
      <c r="E188" s="1">
        <v>604426.93999999994</v>
      </c>
      <c r="F188" s="1">
        <f t="shared" si="10"/>
        <v>88.276170585657951</v>
      </c>
      <c r="G188" s="1">
        <v>16470</v>
      </c>
      <c r="H188" s="1">
        <v>0</v>
      </c>
      <c r="I188" s="1">
        <f t="shared" si="14"/>
        <v>0</v>
      </c>
      <c r="J188" s="1">
        <f t="shared" si="11"/>
        <v>701170</v>
      </c>
      <c r="K188" s="1">
        <f t="shared" si="12"/>
        <v>604426.93999999994</v>
      </c>
      <c r="L188" s="1">
        <f t="shared" si="13"/>
        <v>86.20262418529029</v>
      </c>
    </row>
    <row r="189" spans="1:12" ht="21" x14ac:dyDescent="0.2">
      <c r="A189" s="3" t="s">
        <v>391</v>
      </c>
      <c r="B189" s="10" t="s">
        <v>392</v>
      </c>
      <c r="C189" s="10" t="s">
        <v>0</v>
      </c>
      <c r="D189" s="1">
        <v>684700</v>
      </c>
      <c r="E189" s="1">
        <v>604426.93999999994</v>
      </c>
      <c r="F189" s="1">
        <f t="shared" si="10"/>
        <v>88.276170585657951</v>
      </c>
      <c r="G189" s="1">
        <v>16470</v>
      </c>
      <c r="H189" s="1">
        <v>0</v>
      </c>
      <c r="I189" s="1">
        <f t="shared" si="14"/>
        <v>0</v>
      </c>
      <c r="J189" s="1">
        <f t="shared" si="11"/>
        <v>701170</v>
      </c>
      <c r="K189" s="1">
        <f t="shared" si="12"/>
        <v>604426.93999999994</v>
      </c>
      <c r="L189" s="1">
        <f t="shared" si="13"/>
        <v>86.20262418529029</v>
      </c>
    </row>
    <row r="190" spans="1:12" ht="31.5" x14ac:dyDescent="0.2">
      <c r="A190" s="7" t="s">
        <v>393</v>
      </c>
      <c r="B190" s="11" t="s">
        <v>394</v>
      </c>
      <c r="C190" s="11" t="s">
        <v>395</v>
      </c>
      <c r="D190" s="1">
        <v>684700</v>
      </c>
      <c r="E190" s="1">
        <v>604426.93999999994</v>
      </c>
      <c r="F190" s="1">
        <f t="shared" si="10"/>
        <v>88.276170585657951</v>
      </c>
      <c r="G190" s="1">
        <v>16470</v>
      </c>
      <c r="H190" s="1">
        <v>0</v>
      </c>
      <c r="I190" s="1">
        <f t="shared" si="14"/>
        <v>0</v>
      </c>
      <c r="J190" s="1">
        <f t="shared" si="11"/>
        <v>701170</v>
      </c>
      <c r="K190" s="1">
        <f t="shared" si="12"/>
        <v>604426.93999999994</v>
      </c>
      <c r="L190" s="1">
        <f t="shared" si="13"/>
        <v>86.20262418529029</v>
      </c>
    </row>
    <row r="191" spans="1:12" ht="21" x14ac:dyDescent="0.2">
      <c r="A191" s="3" t="s">
        <v>396</v>
      </c>
      <c r="B191" s="10" t="s">
        <v>397</v>
      </c>
      <c r="C191" s="10" t="s">
        <v>0</v>
      </c>
      <c r="D191" s="1">
        <v>176721</v>
      </c>
      <c r="E191" s="1">
        <v>82428.639999999999</v>
      </c>
      <c r="F191" s="1">
        <f t="shared" si="10"/>
        <v>46.643375716524915</v>
      </c>
      <c r="G191" s="1">
        <v>0</v>
      </c>
      <c r="H191" s="1">
        <v>0</v>
      </c>
      <c r="I191" s="1">
        <v>0</v>
      </c>
      <c r="J191" s="1">
        <f t="shared" si="11"/>
        <v>176721</v>
      </c>
      <c r="K191" s="1">
        <f t="shared" si="12"/>
        <v>82428.639999999999</v>
      </c>
      <c r="L191" s="1">
        <f t="shared" si="13"/>
        <v>46.643375716524915</v>
      </c>
    </row>
    <row r="192" spans="1:12" ht="10.5" x14ac:dyDescent="0.2">
      <c r="A192" s="3" t="s">
        <v>398</v>
      </c>
      <c r="B192" s="10" t="s">
        <v>399</v>
      </c>
      <c r="C192" s="10" t="s">
        <v>0</v>
      </c>
      <c r="D192" s="1">
        <v>19825</v>
      </c>
      <c r="E192" s="1">
        <v>19825</v>
      </c>
      <c r="F192" s="1">
        <f t="shared" si="10"/>
        <v>100</v>
      </c>
      <c r="G192" s="1">
        <v>0</v>
      </c>
      <c r="H192" s="1">
        <v>0</v>
      </c>
      <c r="I192" s="1">
        <v>0</v>
      </c>
      <c r="J192" s="1">
        <f t="shared" si="11"/>
        <v>19825</v>
      </c>
      <c r="K192" s="1">
        <f t="shared" si="12"/>
        <v>19825</v>
      </c>
      <c r="L192" s="1">
        <f t="shared" si="13"/>
        <v>100</v>
      </c>
    </row>
    <row r="193" spans="1:12" ht="21" x14ac:dyDescent="0.2">
      <c r="A193" s="7" t="s">
        <v>400</v>
      </c>
      <c r="B193" s="11" t="s">
        <v>401</v>
      </c>
      <c r="C193" s="11" t="s">
        <v>402</v>
      </c>
      <c r="D193" s="1">
        <v>19825</v>
      </c>
      <c r="E193" s="1">
        <v>19825</v>
      </c>
      <c r="F193" s="1">
        <f t="shared" si="10"/>
        <v>100</v>
      </c>
      <c r="G193" s="1">
        <v>0</v>
      </c>
      <c r="H193" s="1">
        <v>0</v>
      </c>
      <c r="I193" s="1">
        <v>0</v>
      </c>
      <c r="J193" s="1">
        <f t="shared" si="11"/>
        <v>19825</v>
      </c>
      <c r="K193" s="1">
        <f t="shared" si="12"/>
        <v>19825</v>
      </c>
      <c r="L193" s="1">
        <f t="shared" si="13"/>
        <v>100</v>
      </c>
    </row>
    <row r="194" spans="1:12" ht="21" x14ac:dyDescent="0.2">
      <c r="A194" s="2" t="s">
        <v>403</v>
      </c>
      <c r="B194" s="10" t="s">
        <v>404</v>
      </c>
      <c r="C194" s="10" t="s">
        <v>405</v>
      </c>
      <c r="D194" s="1">
        <v>85000</v>
      </c>
      <c r="E194" s="1">
        <v>0</v>
      </c>
      <c r="F194" s="1">
        <f t="shared" si="10"/>
        <v>0</v>
      </c>
      <c r="G194" s="1">
        <v>0</v>
      </c>
      <c r="H194" s="1">
        <v>0</v>
      </c>
      <c r="I194" s="1">
        <v>0</v>
      </c>
      <c r="J194" s="1">
        <f t="shared" si="11"/>
        <v>85000</v>
      </c>
      <c r="K194" s="1">
        <f t="shared" si="12"/>
        <v>0</v>
      </c>
      <c r="L194" s="1">
        <f t="shared" si="13"/>
        <v>0</v>
      </c>
    </row>
    <row r="195" spans="1:12" ht="10.5" x14ac:dyDescent="0.2">
      <c r="A195" s="3" t="s">
        <v>406</v>
      </c>
      <c r="B195" s="10" t="s">
        <v>407</v>
      </c>
      <c r="C195" s="10" t="s">
        <v>0</v>
      </c>
      <c r="D195" s="1">
        <v>71896</v>
      </c>
      <c r="E195" s="1">
        <v>62603.64</v>
      </c>
      <c r="F195" s="1">
        <f t="shared" si="10"/>
        <v>87.075275397796815</v>
      </c>
      <c r="G195" s="1">
        <v>0</v>
      </c>
      <c r="H195" s="1">
        <v>0</v>
      </c>
      <c r="I195" s="1">
        <v>0</v>
      </c>
      <c r="J195" s="1">
        <f t="shared" si="11"/>
        <v>71896</v>
      </c>
      <c r="K195" s="1">
        <f t="shared" si="12"/>
        <v>62603.64</v>
      </c>
      <c r="L195" s="1">
        <f t="shared" si="13"/>
        <v>87.075275397796815</v>
      </c>
    </row>
    <row r="196" spans="1:12" ht="10.5" x14ac:dyDescent="0.2">
      <c r="A196" s="7" t="s">
        <v>408</v>
      </c>
      <c r="B196" s="11" t="s">
        <v>409</v>
      </c>
      <c r="C196" s="11" t="s">
        <v>410</v>
      </c>
      <c r="D196" s="1">
        <v>71896</v>
      </c>
      <c r="E196" s="1">
        <v>62603.64</v>
      </c>
      <c r="F196" s="1">
        <f t="shared" si="10"/>
        <v>87.075275397796815</v>
      </c>
      <c r="G196" s="1">
        <v>0</v>
      </c>
      <c r="H196" s="1">
        <v>0</v>
      </c>
      <c r="I196" s="1">
        <v>0</v>
      </c>
      <c r="J196" s="1">
        <f t="shared" si="11"/>
        <v>71896</v>
      </c>
      <c r="K196" s="1">
        <f t="shared" si="12"/>
        <v>62603.64</v>
      </c>
      <c r="L196" s="1">
        <f t="shared" si="13"/>
        <v>87.075275397796815</v>
      </c>
    </row>
    <row r="197" spans="1:12" ht="10.5" x14ac:dyDescent="0.2">
      <c r="A197" s="3" t="s">
        <v>411</v>
      </c>
      <c r="B197" s="10" t="s">
        <v>412</v>
      </c>
      <c r="C197" s="10" t="s">
        <v>0</v>
      </c>
      <c r="D197" s="1">
        <v>2758056</v>
      </c>
      <c r="E197" s="1">
        <v>1409917.71</v>
      </c>
      <c r="F197" s="1">
        <f t="shared" si="10"/>
        <v>51.119981247661393</v>
      </c>
      <c r="G197" s="1">
        <v>58400</v>
      </c>
      <c r="H197" s="1">
        <v>633349.5</v>
      </c>
      <c r="I197" s="1">
        <f t="shared" si="14"/>
        <v>1084.5025684931506</v>
      </c>
      <c r="J197" s="1">
        <f t="shared" si="11"/>
        <v>2816456</v>
      </c>
      <c r="K197" s="1">
        <f t="shared" si="12"/>
        <v>2043267.21</v>
      </c>
      <c r="L197" s="1">
        <f t="shared" si="13"/>
        <v>72.547457158925965</v>
      </c>
    </row>
    <row r="198" spans="1:12" ht="21" x14ac:dyDescent="0.2">
      <c r="A198" s="3" t="s">
        <v>413</v>
      </c>
      <c r="B198" s="10" t="s">
        <v>414</v>
      </c>
      <c r="C198" s="10" t="s">
        <v>0</v>
      </c>
      <c r="D198" s="1">
        <v>339787</v>
      </c>
      <c r="E198" s="1">
        <v>302265.7</v>
      </c>
      <c r="F198" s="1">
        <f t="shared" si="10"/>
        <v>88.957405668845496</v>
      </c>
      <c r="G198" s="1">
        <v>0</v>
      </c>
      <c r="H198" s="1">
        <v>434282.56</v>
      </c>
      <c r="I198" s="1">
        <v>0</v>
      </c>
      <c r="J198" s="1">
        <f t="shared" si="11"/>
        <v>339787</v>
      </c>
      <c r="K198" s="1">
        <f t="shared" si="12"/>
        <v>736548.26</v>
      </c>
      <c r="L198" s="1">
        <f t="shared" si="13"/>
        <v>216.76763972724089</v>
      </c>
    </row>
    <row r="199" spans="1:12" ht="21" x14ac:dyDescent="0.2">
      <c r="A199" s="2" t="s">
        <v>415</v>
      </c>
      <c r="B199" s="10" t="s">
        <v>416</v>
      </c>
      <c r="C199" s="10" t="s">
        <v>417</v>
      </c>
      <c r="D199" s="1">
        <v>339787</v>
      </c>
      <c r="E199" s="1">
        <v>302265.7</v>
      </c>
      <c r="F199" s="1">
        <f t="shared" si="10"/>
        <v>88.957405668845496</v>
      </c>
      <c r="G199" s="1">
        <v>0</v>
      </c>
      <c r="H199" s="1">
        <v>434282.56</v>
      </c>
      <c r="I199" s="1">
        <v>0</v>
      </c>
      <c r="J199" s="1">
        <f t="shared" si="11"/>
        <v>339787</v>
      </c>
      <c r="K199" s="1">
        <f t="shared" si="12"/>
        <v>736548.26</v>
      </c>
      <c r="L199" s="1">
        <f t="shared" si="13"/>
        <v>216.76763972724089</v>
      </c>
    </row>
    <row r="200" spans="1:12" ht="10.5" x14ac:dyDescent="0.2">
      <c r="A200" s="3" t="s">
        <v>418</v>
      </c>
      <c r="B200" s="10" t="s">
        <v>419</v>
      </c>
      <c r="C200" s="10" t="s">
        <v>0</v>
      </c>
      <c r="D200" s="1">
        <v>1120000</v>
      </c>
      <c r="E200" s="1">
        <v>957083.92</v>
      </c>
      <c r="F200" s="1">
        <f t="shared" si="10"/>
        <v>85.453921428571434</v>
      </c>
      <c r="G200" s="1">
        <v>0</v>
      </c>
      <c r="H200" s="1">
        <v>199066.94</v>
      </c>
      <c r="I200" s="1">
        <v>0</v>
      </c>
      <c r="J200" s="1">
        <f t="shared" si="11"/>
        <v>1120000</v>
      </c>
      <c r="K200" s="1">
        <f t="shared" si="12"/>
        <v>1156150.8600000001</v>
      </c>
      <c r="L200" s="1">
        <f t="shared" si="13"/>
        <v>103.22775535714287</v>
      </c>
    </row>
    <row r="201" spans="1:12" ht="21" x14ac:dyDescent="0.2">
      <c r="A201" s="2" t="s">
        <v>420</v>
      </c>
      <c r="B201" s="10" t="s">
        <v>421</v>
      </c>
      <c r="C201" s="10" t="s">
        <v>422</v>
      </c>
      <c r="D201" s="1">
        <v>400000</v>
      </c>
      <c r="E201" s="1">
        <v>296498.8</v>
      </c>
      <c r="F201" s="1">
        <f t="shared" si="10"/>
        <v>74.12469999999999</v>
      </c>
      <c r="G201" s="1">
        <v>0</v>
      </c>
      <c r="H201" s="1">
        <v>0</v>
      </c>
      <c r="I201" s="1">
        <v>0</v>
      </c>
      <c r="J201" s="1">
        <f t="shared" si="11"/>
        <v>400000</v>
      </c>
      <c r="K201" s="1">
        <f t="shared" si="12"/>
        <v>296498.8</v>
      </c>
      <c r="L201" s="1">
        <f t="shared" si="13"/>
        <v>74.12469999999999</v>
      </c>
    </row>
    <row r="202" spans="1:12" ht="10.5" x14ac:dyDescent="0.2">
      <c r="A202" s="2" t="s">
        <v>423</v>
      </c>
      <c r="B202" s="10" t="s">
        <v>424</v>
      </c>
      <c r="C202" s="10" t="s">
        <v>425</v>
      </c>
      <c r="D202" s="1">
        <v>720000</v>
      </c>
      <c r="E202" s="1">
        <v>660585.12</v>
      </c>
      <c r="F202" s="1">
        <f t="shared" si="10"/>
        <v>91.747933333333336</v>
      </c>
      <c r="G202" s="1">
        <v>0</v>
      </c>
      <c r="H202" s="1">
        <v>199066.94</v>
      </c>
      <c r="I202" s="1">
        <v>0</v>
      </c>
      <c r="J202" s="1">
        <f t="shared" si="11"/>
        <v>720000</v>
      </c>
      <c r="K202" s="1">
        <f t="shared" si="12"/>
        <v>859652.06</v>
      </c>
      <c r="L202" s="1">
        <f t="shared" si="13"/>
        <v>119.39611944444445</v>
      </c>
    </row>
    <row r="203" spans="1:12" ht="10.5" x14ac:dyDescent="0.2">
      <c r="A203" s="3" t="s">
        <v>426</v>
      </c>
      <c r="B203" s="10" t="s">
        <v>427</v>
      </c>
      <c r="C203" s="10" t="s">
        <v>0</v>
      </c>
      <c r="D203" s="1">
        <v>0</v>
      </c>
      <c r="E203" s="1">
        <v>0</v>
      </c>
      <c r="F203" s="1">
        <v>0</v>
      </c>
      <c r="G203" s="1">
        <v>58400</v>
      </c>
      <c r="H203" s="1">
        <v>0</v>
      </c>
      <c r="I203" s="1">
        <f t="shared" si="14"/>
        <v>0</v>
      </c>
      <c r="J203" s="1">
        <f t="shared" si="11"/>
        <v>58400</v>
      </c>
      <c r="K203" s="1">
        <f t="shared" si="12"/>
        <v>0</v>
      </c>
      <c r="L203" s="1">
        <f t="shared" si="13"/>
        <v>0</v>
      </c>
    </row>
    <row r="204" spans="1:12" ht="21" x14ac:dyDescent="0.2">
      <c r="A204" s="3" t="s">
        <v>428</v>
      </c>
      <c r="B204" s="10" t="s">
        <v>429</v>
      </c>
      <c r="C204" s="10" t="s">
        <v>0</v>
      </c>
      <c r="D204" s="1">
        <v>0</v>
      </c>
      <c r="E204" s="1">
        <v>0</v>
      </c>
      <c r="F204" s="1">
        <v>0</v>
      </c>
      <c r="G204" s="1">
        <v>58400</v>
      </c>
      <c r="H204" s="1">
        <v>0</v>
      </c>
      <c r="I204" s="1">
        <f t="shared" ref="I204:I214" si="15">H204/G204%</f>
        <v>0</v>
      </c>
      <c r="J204" s="1">
        <f t="shared" ref="J204:J214" si="16">G204+D204</f>
        <v>58400</v>
      </c>
      <c r="K204" s="1">
        <f t="shared" ref="K204:K214" si="17">H204+E204</f>
        <v>0</v>
      </c>
      <c r="L204" s="1">
        <f t="shared" ref="L204:L214" si="18">K204/J204%</f>
        <v>0</v>
      </c>
    </row>
    <row r="205" spans="1:12" ht="21" x14ac:dyDescent="0.2">
      <c r="A205" s="7" t="s">
        <v>430</v>
      </c>
      <c r="B205" s="11" t="s">
        <v>431</v>
      </c>
      <c r="C205" s="11" t="s">
        <v>432</v>
      </c>
      <c r="D205" s="1">
        <v>0</v>
      </c>
      <c r="E205" s="1">
        <v>0</v>
      </c>
      <c r="F205" s="1">
        <v>0</v>
      </c>
      <c r="G205" s="1">
        <v>58400</v>
      </c>
      <c r="H205" s="1">
        <v>0</v>
      </c>
      <c r="I205" s="1">
        <f t="shared" si="15"/>
        <v>0</v>
      </c>
      <c r="J205" s="1">
        <f t="shared" si="16"/>
        <v>58400</v>
      </c>
      <c r="K205" s="1">
        <f t="shared" si="17"/>
        <v>0</v>
      </c>
      <c r="L205" s="1">
        <f t="shared" si="18"/>
        <v>0</v>
      </c>
    </row>
    <row r="206" spans="1:12" ht="10.5" x14ac:dyDescent="0.2">
      <c r="A206" s="2" t="s">
        <v>433</v>
      </c>
      <c r="B206" s="10" t="s">
        <v>434</v>
      </c>
      <c r="C206" s="10" t="s">
        <v>435</v>
      </c>
      <c r="D206" s="1">
        <v>150569</v>
      </c>
      <c r="E206" s="1">
        <v>150568.09</v>
      </c>
      <c r="F206" s="1">
        <f t="shared" ref="F206:F214" si="19">E206/D206%</f>
        <v>99.999395625925644</v>
      </c>
      <c r="G206" s="1">
        <v>0</v>
      </c>
      <c r="H206" s="1">
        <v>0</v>
      </c>
      <c r="I206" s="1">
        <v>0</v>
      </c>
      <c r="J206" s="1">
        <f t="shared" si="16"/>
        <v>150569</v>
      </c>
      <c r="K206" s="1">
        <f t="shared" si="17"/>
        <v>150568.09</v>
      </c>
      <c r="L206" s="1">
        <f t="shared" si="18"/>
        <v>99.999395625925644</v>
      </c>
    </row>
    <row r="207" spans="1:12" ht="10.5" x14ac:dyDescent="0.2">
      <c r="A207" s="3" t="s">
        <v>436</v>
      </c>
      <c r="B207" s="10" t="s">
        <v>437</v>
      </c>
      <c r="C207" s="10" t="s">
        <v>0</v>
      </c>
      <c r="D207" s="1">
        <v>1147700</v>
      </c>
      <c r="E207" s="1">
        <v>0</v>
      </c>
      <c r="F207" s="1">
        <f t="shared" si="19"/>
        <v>0</v>
      </c>
      <c r="G207" s="1">
        <v>0</v>
      </c>
      <c r="H207" s="1">
        <v>0</v>
      </c>
      <c r="I207" s="1">
        <v>0</v>
      </c>
      <c r="J207" s="1">
        <f t="shared" si="16"/>
        <v>1147700</v>
      </c>
      <c r="K207" s="1">
        <f t="shared" si="17"/>
        <v>0</v>
      </c>
      <c r="L207" s="1">
        <f t="shared" si="18"/>
        <v>0</v>
      </c>
    </row>
    <row r="208" spans="1:12" ht="10.5" x14ac:dyDescent="0.2">
      <c r="A208" s="2" t="s">
        <v>438</v>
      </c>
      <c r="B208" s="10" t="s">
        <v>439</v>
      </c>
      <c r="C208" s="10" t="s">
        <v>440</v>
      </c>
      <c r="D208" s="1">
        <v>1147700</v>
      </c>
      <c r="E208" s="1">
        <v>0</v>
      </c>
      <c r="F208" s="1">
        <f t="shared" si="19"/>
        <v>0</v>
      </c>
      <c r="G208" s="1">
        <v>0</v>
      </c>
      <c r="H208" s="1">
        <v>0</v>
      </c>
      <c r="I208" s="1">
        <v>0</v>
      </c>
      <c r="J208" s="1">
        <f t="shared" si="16"/>
        <v>1147700</v>
      </c>
      <c r="K208" s="1">
        <f t="shared" si="17"/>
        <v>0</v>
      </c>
      <c r="L208" s="1">
        <f t="shared" si="18"/>
        <v>0</v>
      </c>
    </row>
    <row r="209" spans="1:12" ht="21" x14ac:dyDescent="0.2">
      <c r="A209" s="3" t="s">
        <v>441</v>
      </c>
      <c r="B209" s="10" t="s">
        <v>442</v>
      </c>
      <c r="C209" s="10" t="s">
        <v>0</v>
      </c>
      <c r="D209" s="1">
        <v>329729058</v>
      </c>
      <c r="E209" s="1">
        <v>309538438.72000003</v>
      </c>
      <c r="F209" s="1">
        <f t="shared" si="19"/>
        <v>93.8766029895976</v>
      </c>
      <c r="G209" s="1">
        <v>8687962</v>
      </c>
      <c r="H209" s="1">
        <v>15258443.73</v>
      </c>
      <c r="I209" s="1">
        <f t="shared" si="15"/>
        <v>175.62742251865285</v>
      </c>
      <c r="J209" s="1">
        <f t="shared" si="16"/>
        <v>338417020</v>
      </c>
      <c r="K209" s="1">
        <f t="shared" si="17"/>
        <v>324796882.45000005</v>
      </c>
      <c r="L209" s="1">
        <f t="shared" si="18"/>
        <v>95.975339080168027</v>
      </c>
    </row>
    <row r="210" spans="1:12" ht="31.5" x14ac:dyDescent="0.2">
      <c r="A210" s="2" t="s">
        <v>443</v>
      </c>
      <c r="B210" s="10" t="s">
        <v>444</v>
      </c>
      <c r="C210" s="10" t="s">
        <v>445</v>
      </c>
      <c r="D210" s="1">
        <v>386583</v>
      </c>
      <c r="E210" s="1">
        <v>383230.55</v>
      </c>
      <c r="F210" s="1">
        <f t="shared" si="19"/>
        <v>99.132799424703109</v>
      </c>
      <c r="G210" s="1">
        <v>600000</v>
      </c>
      <c r="H210" s="1">
        <v>600000</v>
      </c>
      <c r="I210" s="1">
        <f t="shared" si="15"/>
        <v>100</v>
      </c>
      <c r="J210" s="1">
        <f t="shared" si="16"/>
        <v>986583</v>
      </c>
      <c r="K210" s="1">
        <f t="shared" si="17"/>
        <v>983230.55</v>
      </c>
      <c r="L210" s="1">
        <f t="shared" si="18"/>
        <v>99.660195847688442</v>
      </c>
    </row>
    <row r="211" spans="1:12" ht="21" x14ac:dyDescent="0.2">
      <c r="A211" s="3" t="s">
        <v>446</v>
      </c>
      <c r="B211" s="10" t="s">
        <v>447</v>
      </c>
      <c r="C211" s="10" t="s">
        <v>0</v>
      </c>
      <c r="D211" s="1">
        <v>330115641</v>
      </c>
      <c r="E211" s="1">
        <v>309921669.26999998</v>
      </c>
      <c r="F211" s="1">
        <f t="shared" si="19"/>
        <v>93.882758275606804</v>
      </c>
      <c r="G211" s="1">
        <v>9287962</v>
      </c>
      <c r="H211" s="1">
        <v>15858443.73</v>
      </c>
      <c r="I211" s="1">
        <f t="shared" si="15"/>
        <v>170.74191011978732</v>
      </c>
      <c r="J211" s="1">
        <f t="shared" si="16"/>
        <v>339403603</v>
      </c>
      <c r="K211" s="1">
        <f t="shared" si="17"/>
        <v>325780113</v>
      </c>
      <c r="L211" s="1">
        <f t="shared" si="18"/>
        <v>95.986050271835211</v>
      </c>
    </row>
    <row r="212" spans="1:12" ht="31.5" x14ac:dyDescent="0.2">
      <c r="A212" s="3" t="s">
        <v>448</v>
      </c>
      <c r="B212" s="10" t="s">
        <v>449</v>
      </c>
      <c r="C212" s="10" t="s">
        <v>0</v>
      </c>
      <c r="D212" s="1">
        <v>461280</v>
      </c>
      <c r="E212" s="1">
        <v>370515.45</v>
      </c>
      <c r="F212" s="1">
        <f t="shared" si="19"/>
        <v>80.323328563995844</v>
      </c>
      <c r="G212" s="1">
        <v>0</v>
      </c>
      <c r="H212" s="1">
        <v>0</v>
      </c>
      <c r="I212" s="1">
        <v>0</v>
      </c>
      <c r="J212" s="1">
        <f t="shared" si="16"/>
        <v>461280</v>
      </c>
      <c r="K212" s="1">
        <f t="shared" si="17"/>
        <v>370515.45</v>
      </c>
      <c r="L212" s="1">
        <f t="shared" si="18"/>
        <v>80.323328563995844</v>
      </c>
    </row>
    <row r="213" spans="1:12" ht="10.5" x14ac:dyDescent="0.2">
      <c r="A213" s="2" t="s">
        <v>200</v>
      </c>
      <c r="B213" s="10" t="s">
        <v>450</v>
      </c>
      <c r="C213" s="10" t="s">
        <v>451</v>
      </c>
      <c r="D213" s="1">
        <v>461280</v>
      </c>
      <c r="E213" s="1">
        <v>370515.45</v>
      </c>
      <c r="F213" s="1">
        <f t="shared" si="19"/>
        <v>80.323328563995844</v>
      </c>
      <c r="G213" s="1">
        <v>0</v>
      </c>
      <c r="H213" s="1">
        <v>0</v>
      </c>
      <c r="I213" s="1">
        <v>0</v>
      </c>
      <c r="J213" s="1">
        <f t="shared" si="16"/>
        <v>461280</v>
      </c>
      <c r="K213" s="1">
        <f t="shared" si="17"/>
        <v>370515.45</v>
      </c>
      <c r="L213" s="1">
        <f t="shared" si="18"/>
        <v>80.323328563995844</v>
      </c>
    </row>
    <row r="214" spans="1:12" ht="10.5" x14ac:dyDescent="0.2">
      <c r="A214" s="18" t="s">
        <v>202</v>
      </c>
      <c r="B214" s="19" t="s">
        <v>452</v>
      </c>
      <c r="C214" s="19" t="s">
        <v>0</v>
      </c>
      <c r="D214" s="30">
        <v>330576921</v>
      </c>
      <c r="E214" s="30">
        <v>310292184.72000003</v>
      </c>
      <c r="F214" s="30">
        <f t="shared" si="19"/>
        <v>93.863837735968275</v>
      </c>
      <c r="G214" s="30">
        <v>9287962</v>
      </c>
      <c r="H214" s="30">
        <v>15858443.73</v>
      </c>
      <c r="I214" s="30">
        <f t="shared" si="15"/>
        <v>170.74191011978732</v>
      </c>
      <c r="J214" s="30">
        <f t="shared" si="16"/>
        <v>339864883</v>
      </c>
      <c r="K214" s="30">
        <f t="shared" si="17"/>
        <v>326150628.45000005</v>
      </c>
      <c r="L214" s="30">
        <f t="shared" si="18"/>
        <v>95.964792117107322</v>
      </c>
    </row>
    <row r="215" spans="1:12" ht="10.5" x14ac:dyDescent="0.2">
      <c r="A215" s="20" t="s">
        <v>453</v>
      </c>
      <c r="B215" s="21" t="s">
        <v>0</v>
      </c>
      <c r="C215" s="21" t="s">
        <v>0</v>
      </c>
      <c r="D215" s="29">
        <v>3496232</v>
      </c>
      <c r="E215" s="29">
        <v>-24508973.170000002</v>
      </c>
      <c r="F215" s="29"/>
      <c r="G215" s="29">
        <v>6210862</v>
      </c>
      <c r="H215" s="29">
        <v>2806431.41</v>
      </c>
      <c r="I215" s="29"/>
      <c r="J215" s="29">
        <f t="shared" ref="J215" si="20">G215+D215</f>
        <v>9707094</v>
      </c>
      <c r="K215" s="29">
        <f t="shared" ref="K215" si="21">H215+E215</f>
        <v>-21702541.760000002</v>
      </c>
      <c r="L215" s="29"/>
    </row>
    <row r="217" spans="1:12" ht="10.5" x14ac:dyDescent="0.2">
      <c r="A217" s="28"/>
      <c r="B217" s="28"/>
      <c r="C217" s="28"/>
      <c r="D217" s="28"/>
      <c r="E217" s="28"/>
      <c r="F217" s="28"/>
      <c r="G217" s="34"/>
      <c r="H217" s="34"/>
    </row>
    <row r="218" spans="1:12" x14ac:dyDescent="0.2">
      <c r="A218" s="8" t="s">
        <v>462</v>
      </c>
      <c r="G218" s="55" t="s">
        <v>463</v>
      </c>
      <c r="H218" s="56"/>
    </row>
  </sheetData>
  <mergeCells count="21">
    <mergeCell ref="G218:H218"/>
    <mergeCell ref="A2:J2"/>
    <mergeCell ref="A3:J3"/>
    <mergeCell ref="J1:L1"/>
    <mergeCell ref="A4:L4"/>
    <mergeCell ref="A6:A8"/>
    <mergeCell ref="B6:C8"/>
    <mergeCell ref="D7:D8"/>
    <mergeCell ref="E7:E8"/>
    <mergeCell ref="F7:F8"/>
    <mergeCell ref="I7:I8"/>
    <mergeCell ref="L7:L8"/>
    <mergeCell ref="G217:H217"/>
    <mergeCell ref="B9:C9"/>
    <mergeCell ref="D6:F6"/>
    <mergeCell ref="G6:I6"/>
    <mergeCell ref="J6:L6"/>
    <mergeCell ref="G7:G8"/>
    <mergeCell ref="H7:H8"/>
    <mergeCell ref="J7:J8"/>
    <mergeCell ref="K7:K8"/>
  </mergeCells>
  <pageMargins left="0.39370078740157483" right="0.39370078740157483" top="0.39370078740157483" bottom="0.39370078740157483" header="0" footer="0"/>
  <pageSetup paperSize="9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zved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Form_12_zved</dc:title>
  <dc:creator>FastReport.NET</dc:creator>
  <cp:lastModifiedBy>Катерина</cp:lastModifiedBy>
  <cp:lastPrinted>2023-01-24T10:18:47Z</cp:lastPrinted>
  <dcterms:created xsi:type="dcterms:W3CDTF">2009-06-17T07:33:19Z</dcterms:created>
  <dcterms:modified xsi:type="dcterms:W3CDTF">2023-02-07T08:12:14Z</dcterms:modified>
</cp:coreProperties>
</file>