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8610" windowHeight="6230"/>
  </bookViews>
  <sheets>
    <sheet name="zved" sheetId="1" r:id="rId1"/>
  </sheets>
  <definedNames>
    <definedName name="_xlnm._FilterDatabase" localSheetId="0" hidden="1">zved!$A$7:$L$244</definedName>
  </definedNames>
  <calcPr calcId="144525"/>
</workbook>
</file>

<file path=xl/calcChain.xml><?xml version="1.0" encoding="utf-8"?>
<calcChain xmlns="http://schemas.openxmlformats.org/spreadsheetml/2006/main">
  <c r="L242" i="1" l="1"/>
  <c r="I242" i="1"/>
  <c r="F242" i="1"/>
  <c r="J112" i="1" l="1"/>
  <c r="K112" i="1"/>
  <c r="J113" i="1"/>
  <c r="K113" i="1"/>
  <c r="J114" i="1"/>
  <c r="K114" i="1"/>
  <c r="J115" i="1"/>
  <c r="K115" i="1"/>
  <c r="J116" i="1"/>
  <c r="K116" i="1"/>
  <c r="J117" i="1"/>
  <c r="K117" i="1"/>
  <c r="J118" i="1"/>
  <c r="K118" i="1"/>
  <c r="J119" i="1"/>
  <c r="K119" i="1"/>
  <c r="J121" i="1"/>
  <c r="K121" i="1"/>
  <c r="J122" i="1"/>
  <c r="K122" i="1"/>
  <c r="J123" i="1"/>
  <c r="K123" i="1"/>
  <c r="J124" i="1"/>
  <c r="K124" i="1"/>
  <c r="J125" i="1"/>
  <c r="K125" i="1"/>
  <c r="J126" i="1"/>
  <c r="K126" i="1"/>
  <c r="J127" i="1"/>
  <c r="K127" i="1"/>
  <c r="J128" i="1"/>
  <c r="K128" i="1"/>
  <c r="J129" i="1"/>
  <c r="K129" i="1"/>
  <c r="J130" i="1"/>
  <c r="K130" i="1"/>
  <c r="J131" i="1"/>
  <c r="K131" i="1"/>
  <c r="J132" i="1"/>
  <c r="K132" i="1"/>
  <c r="J133" i="1"/>
  <c r="K133" i="1"/>
  <c r="J134" i="1"/>
  <c r="K134" i="1"/>
  <c r="J135" i="1"/>
  <c r="K135" i="1"/>
  <c r="J136" i="1"/>
  <c r="K136" i="1"/>
  <c r="J137" i="1"/>
  <c r="K137" i="1"/>
  <c r="J138" i="1"/>
  <c r="K138" i="1"/>
  <c r="J139" i="1"/>
  <c r="K139" i="1"/>
  <c r="J140" i="1"/>
  <c r="L140" i="1" s="1"/>
  <c r="K140" i="1"/>
  <c r="J141" i="1"/>
  <c r="K141" i="1"/>
  <c r="J142" i="1"/>
  <c r="K142" i="1"/>
  <c r="J143" i="1"/>
  <c r="K143" i="1"/>
  <c r="J144" i="1"/>
  <c r="K144" i="1"/>
  <c r="J145" i="1"/>
  <c r="K145" i="1"/>
  <c r="J146" i="1"/>
  <c r="K146" i="1"/>
  <c r="J147" i="1"/>
  <c r="K147" i="1"/>
  <c r="J148" i="1"/>
  <c r="K148" i="1"/>
  <c r="J149" i="1"/>
  <c r="K149" i="1"/>
  <c r="J150" i="1"/>
  <c r="K150" i="1"/>
  <c r="J151" i="1"/>
  <c r="K151" i="1"/>
  <c r="J152" i="1"/>
  <c r="L152" i="1" s="1"/>
  <c r="K152" i="1"/>
  <c r="J153" i="1"/>
  <c r="K153" i="1"/>
  <c r="J154" i="1"/>
  <c r="K154" i="1"/>
  <c r="J155" i="1"/>
  <c r="K155" i="1"/>
  <c r="J156" i="1"/>
  <c r="K156" i="1"/>
  <c r="J157" i="1"/>
  <c r="K157" i="1"/>
  <c r="J158" i="1"/>
  <c r="K158" i="1"/>
  <c r="J159" i="1"/>
  <c r="K159" i="1"/>
  <c r="J160" i="1"/>
  <c r="K160" i="1"/>
  <c r="J161" i="1"/>
  <c r="K161" i="1"/>
  <c r="J162" i="1"/>
  <c r="K162" i="1"/>
  <c r="J163" i="1"/>
  <c r="K163" i="1"/>
  <c r="J164" i="1"/>
  <c r="K164" i="1"/>
  <c r="J165" i="1"/>
  <c r="K165" i="1"/>
  <c r="J166" i="1"/>
  <c r="K166" i="1"/>
  <c r="J167" i="1"/>
  <c r="K167"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J206" i="1"/>
  <c r="K206" i="1"/>
  <c r="J207" i="1"/>
  <c r="K207" i="1"/>
  <c r="J208" i="1"/>
  <c r="K208" i="1"/>
  <c r="J209" i="1"/>
  <c r="K209" i="1"/>
  <c r="J210" i="1"/>
  <c r="K210" i="1"/>
  <c r="J211" i="1"/>
  <c r="K211" i="1"/>
  <c r="J212" i="1"/>
  <c r="L212" i="1" s="1"/>
  <c r="K212" i="1"/>
  <c r="J213" i="1"/>
  <c r="K213"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L65" i="1" s="1"/>
  <c r="K65" i="1"/>
  <c r="J66" i="1"/>
  <c r="K66" i="1"/>
  <c r="J67" i="1"/>
  <c r="K67" i="1"/>
  <c r="J68" i="1"/>
  <c r="K68" i="1"/>
  <c r="J69" i="1"/>
  <c r="K69" i="1"/>
  <c r="J70" i="1"/>
  <c r="K70" i="1"/>
  <c r="J71" i="1"/>
  <c r="K71" i="1"/>
  <c r="J72" i="1"/>
  <c r="K72" i="1"/>
  <c r="J73" i="1"/>
  <c r="K73" i="1"/>
  <c r="J74" i="1"/>
  <c r="K74" i="1"/>
  <c r="J75" i="1"/>
  <c r="K75" i="1"/>
  <c r="J76" i="1"/>
  <c r="K76"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3" i="1"/>
  <c r="K103" i="1"/>
  <c r="J104" i="1"/>
  <c r="K104" i="1"/>
  <c r="J105" i="1"/>
  <c r="K105" i="1"/>
  <c r="J106" i="1"/>
  <c r="K106" i="1"/>
  <c r="J107" i="1"/>
  <c r="K107" i="1"/>
  <c r="J108" i="1"/>
  <c r="K108" i="1"/>
  <c r="J109" i="1"/>
  <c r="K109" i="1"/>
  <c r="J110" i="1"/>
  <c r="K110" i="1"/>
  <c r="J111" i="1"/>
  <c r="K111" i="1"/>
  <c r="K9" i="1"/>
  <c r="J9" i="1"/>
  <c r="L35" i="1"/>
  <c r="L158" i="1"/>
  <c r="L159" i="1"/>
  <c r="L194"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9" i="1"/>
  <c r="L207" i="1" l="1"/>
  <c r="L128" i="1"/>
  <c r="L101" i="1"/>
  <c r="L83" i="1"/>
  <c r="L77" i="1"/>
  <c r="L190" i="1"/>
  <c r="L166" i="1"/>
  <c r="L130" i="1"/>
  <c r="L114" i="1"/>
  <c r="L138" i="1"/>
  <c r="L116" i="1"/>
  <c r="L148" i="1"/>
  <c r="L142" i="1"/>
  <c r="L124" i="1"/>
  <c r="L117" i="1"/>
  <c r="L228" i="1"/>
  <c r="L150" i="1"/>
  <c r="L147" i="1"/>
  <c r="L132" i="1"/>
  <c r="L123" i="1"/>
  <c r="L230" i="1"/>
  <c r="L218" i="1"/>
  <c r="L206" i="1"/>
  <c r="L182" i="1"/>
  <c r="L176" i="1"/>
  <c r="L170" i="1"/>
  <c r="L134" i="1"/>
  <c r="L122" i="1"/>
  <c r="L118" i="1"/>
  <c r="L115" i="1"/>
  <c r="L112" i="1"/>
  <c r="L53" i="1"/>
  <c r="L41" i="1"/>
  <c r="L23" i="1"/>
  <c r="L17" i="1"/>
  <c r="L237" i="1"/>
  <c r="L234" i="1"/>
  <c r="L231" i="1"/>
  <c r="L222" i="1"/>
  <c r="L219" i="1"/>
  <c r="L216" i="1"/>
  <c r="L213" i="1"/>
  <c r="L210" i="1"/>
  <c r="L204" i="1"/>
  <c r="L198" i="1"/>
  <c r="L195" i="1"/>
  <c r="L192" i="1"/>
  <c r="L189" i="1"/>
  <c r="L186" i="1"/>
  <c r="L183" i="1"/>
  <c r="L180" i="1"/>
  <c r="L177" i="1"/>
  <c r="L174" i="1"/>
  <c r="L168" i="1"/>
  <c r="L165" i="1"/>
  <c r="L162" i="1"/>
  <c r="L156" i="1"/>
  <c r="L201" i="1"/>
  <c r="L171" i="1"/>
  <c r="L107" i="1"/>
  <c r="L95" i="1"/>
  <c r="L89" i="1"/>
  <c r="L71" i="1"/>
  <c r="L59" i="1"/>
  <c r="L47" i="1"/>
  <c r="L29" i="1"/>
  <c r="L11" i="1"/>
  <c r="L240" i="1"/>
  <c r="L225" i="1"/>
  <c r="L108" i="1"/>
  <c r="L102" i="1"/>
  <c r="L96" i="1"/>
  <c r="L90" i="1"/>
  <c r="L84" i="1"/>
  <c r="L78" i="1"/>
  <c r="L72" i="1"/>
  <c r="L66" i="1"/>
  <c r="L60" i="1"/>
  <c r="L54" i="1"/>
  <c r="L48" i="1"/>
  <c r="L42" i="1"/>
  <c r="L39" i="1"/>
  <c r="L36" i="1"/>
  <c r="L33" i="1"/>
  <c r="L30" i="1"/>
  <c r="L27" i="1"/>
  <c r="L24" i="1"/>
  <c r="L21" i="1"/>
  <c r="L18" i="1"/>
  <c r="L15" i="1"/>
  <c r="L241" i="1"/>
  <c r="L238" i="1"/>
  <c r="L235" i="1"/>
  <c r="L232" i="1"/>
  <c r="L229" i="1"/>
  <c r="L226" i="1"/>
  <c r="L223" i="1"/>
  <c r="L220" i="1"/>
  <c r="L217" i="1"/>
  <c r="L214" i="1"/>
  <c r="L211" i="1"/>
  <c r="L208" i="1"/>
  <c r="L205" i="1"/>
  <c r="L202" i="1"/>
  <c r="L199" i="1"/>
  <c r="L196" i="1"/>
  <c r="L193" i="1"/>
  <c r="L187" i="1"/>
  <c r="L184" i="1"/>
  <c r="L181" i="1"/>
  <c r="L178" i="1"/>
  <c r="L175" i="1"/>
  <c r="L172" i="1"/>
  <c r="L169" i="1"/>
  <c r="L163" i="1"/>
  <c r="L160" i="1"/>
  <c r="L157" i="1"/>
  <c r="L154" i="1"/>
  <c r="L151" i="1"/>
  <c r="L145" i="1"/>
  <c r="L139" i="1"/>
  <c r="L136" i="1"/>
  <c r="L133" i="1"/>
  <c r="L127" i="1"/>
  <c r="L121" i="1"/>
  <c r="L153" i="1"/>
  <c r="L144" i="1"/>
  <c r="L141" i="1"/>
  <c r="L135" i="1"/>
  <c r="L129" i="1"/>
  <c r="L9" i="1"/>
  <c r="L109" i="1"/>
  <c r="L106" i="1"/>
  <c r="L103" i="1"/>
  <c r="L100" i="1"/>
  <c r="L97" i="1"/>
  <c r="L94" i="1"/>
  <c r="L91" i="1"/>
  <c r="L88" i="1"/>
  <c r="L85" i="1"/>
  <c r="L82" i="1"/>
  <c r="L79" i="1"/>
  <c r="L76" i="1"/>
  <c r="L73" i="1"/>
  <c r="L70" i="1"/>
  <c r="L67" i="1"/>
  <c r="L64" i="1"/>
  <c r="L61" i="1"/>
  <c r="L58" i="1"/>
  <c r="L55" i="1"/>
  <c r="L52" i="1"/>
  <c r="L49" i="1"/>
  <c r="L46" i="1"/>
  <c r="L43" i="1"/>
  <c r="L40" i="1"/>
  <c r="L37" i="1"/>
  <c r="L34" i="1"/>
  <c r="L31" i="1"/>
  <c r="L28" i="1"/>
  <c r="L25" i="1"/>
  <c r="L22" i="1"/>
  <c r="L19" i="1"/>
  <c r="L16" i="1"/>
  <c r="L13" i="1"/>
  <c r="L10" i="1"/>
  <c r="L239" i="1"/>
  <c r="L236" i="1"/>
  <c r="L233" i="1"/>
  <c r="L227" i="1"/>
  <c r="L224" i="1"/>
  <c r="L221" i="1"/>
  <c r="L126" i="1"/>
  <c r="L215" i="1"/>
  <c r="L209" i="1"/>
  <c r="L200" i="1"/>
  <c r="L188" i="1"/>
  <c r="L164" i="1"/>
  <c r="L146" i="1"/>
  <c r="L203" i="1"/>
  <c r="L197" i="1"/>
  <c r="L191" i="1"/>
  <c r="L185" i="1"/>
  <c r="L179" i="1"/>
  <c r="L173" i="1"/>
  <c r="L167" i="1"/>
  <c r="L161" i="1"/>
  <c r="L155" i="1"/>
  <c r="L149" i="1"/>
  <c r="L143" i="1"/>
  <c r="L137" i="1"/>
  <c r="L110" i="1"/>
  <c r="L104" i="1"/>
  <c r="L98" i="1"/>
  <c r="L92" i="1"/>
  <c r="L86" i="1"/>
  <c r="L80" i="1"/>
  <c r="L74" i="1"/>
  <c r="L68" i="1"/>
  <c r="L62" i="1"/>
  <c r="L56" i="1"/>
  <c r="L50" i="1"/>
  <c r="L44" i="1"/>
  <c r="L38" i="1"/>
  <c r="L32" i="1"/>
  <c r="L26" i="1"/>
  <c r="L20" i="1"/>
  <c r="L14" i="1"/>
  <c r="L131" i="1"/>
  <c r="L125" i="1"/>
  <c r="L119" i="1"/>
  <c r="L113" i="1"/>
  <c r="L111" i="1"/>
  <c r="L105" i="1"/>
  <c r="L99" i="1"/>
  <c r="L93" i="1"/>
  <c r="L87" i="1"/>
  <c r="L81" i="1"/>
  <c r="L75" i="1"/>
  <c r="L69" i="1"/>
  <c r="L63" i="1"/>
  <c r="L57" i="1"/>
  <c r="L51" i="1"/>
  <c r="L45" i="1"/>
  <c r="L12" i="1"/>
</calcChain>
</file>

<file path=xl/sharedStrings.xml><?xml version="1.0" encoding="utf-8"?>
<sst xmlns="http://schemas.openxmlformats.org/spreadsheetml/2006/main" count="739" uniqueCount="539">
  <si>
    <t/>
  </si>
  <si>
    <t>Найменування показника</t>
  </si>
  <si>
    <t>Загальний фонд</t>
  </si>
  <si>
    <t>Спеціальний фонд</t>
  </si>
  <si>
    <t>Разом</t>
  </si>
  <si>
    <t>1</t>
  </si>
  <si>
    <t>І. Доходи</t>
  </si>
  <si>
    <t>Податкові надходження</t>
  </si>
  <si>
    <t>10000000</t>
  </si>
  <si>
    <t>Податки на доходи, податки на прибуток, податки на збільшення ринкової вартості  </t>
  </si>
  <si>
    <t>11000000</t>
  </si>
  <si>
    <t>Податок та збір на доходи фізичних осіб</t>
  </si>
  <si>
    <t>11010000</t>
  </si>
  <si>
    <t>Податок на доходи фізичних осіб, що сплачується податковими агентами, із доходів платника податку у вигляді заробітної плати</t>
  </si>
  <si>
    <t>11010100</t>
  </si>
  <si>
    <t>Податок на доходи фізичних осіб з грошового забезпечення, грошових винагород та інших виплат, одержаних військовослужбовцями, поліцейськими та особами рядового і начальницького складу, що сплачується податковими агентами</t>
  </si>
  <si>
    <t>11010200</t>
  </si>
  <si>
    <t>Податок на доходи фізичних осіб, що сплачується податковими агентами, із доходів платника податку інших ніж заробітна плата</t>
  </si>
  <si>
    <t>11010400</t>
  </si>
  <si>
    <t>Податок на доходи фізичних осіб, що сплачується фізичними особами за результатами річного декларування</t>
  </si>
  <si>
    <t>11010500</t>
  </si>
  <si>
    <t>Податок на доходи фізичних осіб у вигляді мінімального податкового зобов'язання, що підлягає сплаті фізичними особами</t>
  </si>
  <si>
    <t>11011300</t>
  </si>
  <si>
    <t>Податок на прибуток підприємств  </t>
  </si>
  <si>
    <t>11020000</t>
  </si>
  <si>
    <t>Податок на прибуток підприємств та фінансових установ комунальної власності </t>
  </si>
  <si>
    <t>11020200</t>
  </si>
  <si>
    <t>Податки на власність</t>
  </si>
  <si>
    <t>12000000</t>
  </si>
  <si>
    <t>Податок з власників транспортних засобів та інших самохідних машин і механізмів  </t>
  </si>
  <si>
    <t>12020000</t>
  </si>
  <si>
    <t>Податок з власників наземних, водних транспортних засобів та інших самохідних машин і механізмів</t>
  </si>
  <si>
    <t>12020900</t>
  </si>
  <si>
    <t>Рентна плата та плата за використання інших природних ресурсів </t>
  </si>
  <si>
    <t>13000000</t>
  </si>
  <si>
    <t>Рентна плата за спеціальне використання лісових ресурсів </t>
  </si>
  <si>
    <t>13010000</t>
  </si>
  <si>
    <t>Рентна плата за спеціальне використання лісових ресурсів в частині деревини, заготовленої в порядку рубок головного користування </t>
  </si>
  <si>
    <t>13010100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</si>
  <si>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</si>
  <si>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13010200</t>
  </si>
  <si>
    <t>Рентна плата за користування надрами загальнодержавного значення</t>
  </si>
  <si>
    <t>13030000</t>
  </si>
  <si>
    <t>Рентна плата за користування надрами для видобування інших корисних копалин загальнодержавного значення </t>
  </si>
  <si>
    <t>13030100</t>
  </si>
  <si>
    <t>Рентна плата за користування надрами для видобування бурштину</t>
  </si>
  <si>
    <t>13031000</t>
  </si>
  <si>
    <t>Рентна плата за користування надрами місцевого значення</t>
  </si>
  <si>
    <t>13040000</t>
  </si>
  <si>
    <t>Рентна плата за користування надрами для видобування корисних копалин місцевого значення </t>
  </si>
  <si>
    <t>13040100</t>
  </si>
  <si>
    <t>Внутрішні податки на товари та послуги  </t>
  </si>
  <si>
    <t>14000000</t>
  </si>
  <si>
    <t>Акцизний податок з вироблених в Україні підакцизних товарів (продукції) </t>
  </si>
  <si>
    <t>14020000</t>
  </si>
  <si>
    <t>Пальне</t>
  </si>
  <si>
    <t>14021900</t>
  </si>
  <si>
    <t>Акцизний податок з ввезених на митну територію України підакцизних товарів (продукції) </t>
  </si>
  <si>
    <t>14030000</t>
  </si>
  <si>
    <t>14031900</t>
  </si>
  <si>
    <t>Акцизний податок з реалізації суб’єктами господарювання роздрібної торгівлі підакцизних товарів</t>
  </si>
  <si>
    <t>14040000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</si>
  <si>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</si>
  <si>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14040100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</si>
  <si>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</si>
  <si>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14040200</t>
  </si>
  <si>
    <t>Окремі податки і збори, що зараховуються до місцевих бюджетів </t>
  </si>
  <si>
    <t>16000000</t>
  </si>
  <si>
    <t>Місцеві податки і збори, нараховані до 1 січня 2011 року </t>
  </si>
  <si>
    <t>16010000</t>
  </si>
  <si>
    <t>Місцеві податки, нараховані до 1 січня 2011 року</t>
  </si>
  <si>
    <t>16012200</t>
  </si>
  <si>
    <t>Місцеві податки та збори, що сплачуються (перераховуються) згідно з Податковим кодексом України</t>
  </si>
  <si>
    <t>18000000</t>
  </si>
  <si>
    <t>Податок на майно</t>
  </si>
  <si>
    <t>18010000</t>
  </si>
  <si>
    <t>Податок на нерухоме майно, відмінне від земельної ділянки, сплачений юридичними особами, які є власниками об'єктів житлової нерухомості</t>
  </si>
  <si>
    <t>18010100</t>
  </si>
  <si>
    <t>Податок на нерухоме майно, відмінне від земельної ділянки, сплачений фізичними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</si>
  <si>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</si>
  <si>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</si>
  <si>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18010300</t>
  </si>
  <si>
    <t>Податок на нерухоме майно, відмінне від земельної ділянки, сплачений  юридичними особами, які є власниками об'єктів нежитлової нерухомості</t>
  </si>
  <si>
    <t>18010400</t>
  </si>
  <si>
    <t>Земельний податок з юридичних осіб </t>
  </si>
  <si>
    <t>18010500</t>
  </si>
  <si>
    <t>Орендна плата з юридичних осіб </t>
  </si>
  <si>
    <t>18010600</t>
  </si>
  <si>
    <t>Земельний податок з фізичних осіб </t>
  </si>
  <si>
    <t>18010700</t>
  </si>
  <si>
    <t>Орендна плата з фізичних осіб </t>
  </si>
  <si>
    <t>18010900</t>
  </si>
  <si>
    <t>Транспортний податок з фізичних осіб</t>
  </si>
  <si>
    <t>18011000</t>
  </si>
  <si>
    <t>Транспортний податок з юридичних осіб</t>
  </si>
  <si>
    <t>18011100</t>
  </si>
  <si>
    <t>Туристичний збір </t>
  </si>
  <si>
    <t>18030000</t>
  </si>
  <si>
    <t>Туристичний збір, сплачений юридичними особами </t>
  </si>
  <si>
    <t>18030100</t>
  </si>
  <si>
    <t>Туристичний збір, сплачений фізичними особами </t>
  </si>
  <si>
    <t>18030200</t>
  </si>
  <si>
    <t>Єдиний податок  </t>
  </si>
  <si>
    <t>18050000</t>
  </si>
  <si>
    <t>Єдиний податок з юридичних осіб </t>
  </si>
  <si>
    <t>18050300</t>
  </si>
  <si>
    <t>Єдиний податок з фізичних осіб </t>
  </si>
  <si>
    <t>18050400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</si>
  <si>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</si>
  <si>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18050500</t>
  </si>
  <si>
    <t>Інші податки та збори</t>
  </si>
  <si>
    <t>19000000</t>
  </si>
  <si>
    <t>Екологічний податок</t>
  </si>
  <si>
    <t>19010000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</si>
  <si>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</si>
  <si>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19010100</t>
  </si>
  <si>
    <t>Надходження від скидів забруднюючих речовин безпосередньо у водні об'єкти </t>
  </si>
  <si>
    <t>19010200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</si>
  <si>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</si>
  <si>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19010300</t>
  </si>
  <si>
    <t>Неподаткові надходження</t>
  </si>
  <si>
    <t>20000000</t>
  </si>
  <si>
    <t>Доходи від власності та підприємницької діяльності</t>
  </si>
  <si>
    <t>21000000</t>
  </si>
  <si>
    <t>Інші надходження  </t>
  </si>
  <si>
    <t>21080000</t>
  </si>
  <si>
    <t>Адміністративні штрафи та інші санкції </t>
  </si>
  <si>
    <t>21081100</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</si>
  <si>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</si>
  <si>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21081500</t>
  </si>
  <si>
    <t>Адміністративні штрафи за адміністративні правопорушення у сфері забезпечення безпеки дорожнього руху, зафіксовані в автоматичному режимі</t>
  </si>
  <si>
    <t>21081800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</si>
  <si>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</si>
  <si>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21082400</t>
  </si>
  <si>
    <t>Адміністративні збори та платежі, доходи від некомерційної господарської діяльності </t>
  </si>
  <si>
    <t>22000000</t>
  </si>
  <si>
    <t>Плата за надання адміністративних послуг</t>
  </si>
  <si>
    <t>22010000</t>
  </si>
  <si>
    <t>Адміністративний збір за проведення державної реєстрації юридичних осіб, фізичних осіб - підприємців та громадських формувань</t>
  </si>
  <si>
    <t>22010300</t>
  </si>
  <si>
    <t>Плата за надання інших адміністративних послуг</t>
  </si>
  <si>
    <t>22012500</t>
  </si>
  <si>
    <t>Адміністративний збір за державну реєстрацію речових прав на нерухоме майно та їх обтяжень </t>
  </si>
  <si>
    <t>22012600</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</si>
  <si>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</si>
  <si>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22012900</t>
  </si>
  <si>
    <t>Надходження від орендної плати за користування цілісним майновим комплексом та іншим державним майном  </t>
  </si>
  <si>
    <t>22080000</t>
  </si>
  <si>
    <t>Надходження від орендної плати за користування майновим комлексом та іншим майном, що перебуває в комунальній власності</t>
  </si>
  <si>
    <t>22080400</t>
  </si>
  <si>
    <t>Державне мито  </t>
  </si>
  <si>
    <t>22090000</t>
  </si>
  <si>
    <t>Державне мито, що сплачується за місцем розгляду та оформлення документів, у тому числі за оформлення документів на спадщину і дарування  </t>
  </si>
  <si>
    <t>22090100</t>
  </si>
  <si>
    <t>Державне мито, пов'язане з видачею та оформленням закордонних паспортів (посвідок) та паспортів громадян України  </t>
  </si>
  <si>
    <t>22090400</t>
  </si>
  <si>
    <t>Інші неподаткові надходження</t>
  </si>
  <si>
    <t>24000000</t>
  </si>
  <si>
    <t>24060000</t>
  </si>
  <si>
    <t>24060300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</si>
  <si>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</si>
  <si>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24062100</t>
  </si>
  <si>
    <t>Власні надходження бюджетних установ</t>
  </si>
  <si>
    <t>25000000</t>
  </si>
  <si>
    <t>Надходження від плати за послуги, що надаються бюджетними установами згідно із законодавством </t>
  </si>
  <si>
    <t>25010000</t>
  </si>
  <si>
    <t>Плата за послуги, що надаються бюджетними установами згідно з їх основною діяльністю </t>
  </si>
  <si>
    <t>25010100</t>
  </si>
  <si>
    <t>Надходження бюджетних установ від додаткової (господарської) діяльності </t>
  </si>
  <si>
    <t>25010200</t>
  </si>
  <si>
    <t>Плата за оренду майна бюджетних установ, що здійснюється відповідно до Закону України "Про оренду державного та комунального майна"</t>
  </si>
  <si>
    <t>25010300</t>
  </si>
  <si>
    <t>Надходження бюджетних установ від реалізації в установленому порядку майна (крім нерухомого майна) </t>
  </si>
  <si>
    <t>25010400</t>
  </si>
  <si>
    <t>Інші джерела власних надходжень бюджетних установ  </t>
  </si>
  <si>
    <t>25020000</t>
  </si>
  <si>
    <t>Благодійні внески, гранти та дарунки </t>
  </si>
  <si>
    <t>25020100</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</si>
  <si>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</si>
  <si>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25020200</t>
  </si>
  <si>
    <t>Доходи від операцій з капіталом  </t>
  </si>
  <si>
    <t>30000000</t>
  </si>
  <si>
    <t>Надходження від продажу основного капіталу  </t>
  </si>
  <si>
    <t>31000000</t>
  </si>
  <si>
    <t>Кошти від відчуження майна, що належить Автономній Республіці Крим та майна, що перебуває в комунальній власності  </t>
  </si>
  <si>
    <t>31030000</t>
  </si>
  <si>
    <t>Кошти від продажу землі і нематеріальних активів </t>
  </si>
  <si>
    <t>33000000</t>
  </si>
  <si>
    <t>Кошти від продажу землі </t>
  </si>
  <si>
    <t>33010000</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</si>
  <si>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</si>
  <si>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33010100</t>
  </si>
  <si>
    <t>Разом доходів (без урахування міжбюджетних трансфертів)</t>
  </si>
  <si>
    <t>90010100</t>
  </si>
  <si>
    <t>Офіційні трансферти  </t>
  </si>
  <si>
    <t>40000000</t>
  </si>
  <si>
    <t>Від органів державного управління  </t>
  </si>
  <si>
    <t>41000000</t>
  </si>
  <si>
    <t>Дотації</t>
  </si>
  <si>
    <t>41020000</t>
  </si>
  <si>
    <t>Базова дотація</t>
  </si>
  <si>
    <t>41020100</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</si>
  <si>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</si>
  <si>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41021400</t>
  </si>
  <si>
    <t>Субвенції</t>
  </si>
  <si>
    <t>41030000</t>
  </si>
  <si>
    <t>Освітня субвенція з державного бюджету місцевим бюджетам</t>
  </si>
  <si>
    <t>41033900</t>
  </si>
  <si>
    <t>Усього доходів з урахуванням міжбюджетних трансфертів з державного бюджету</t>
  </si>
  <si>
    <t>90010200</t>
  </si>
  <si>
    <t>Субвенції з місцевих бюджетів іншим місцевим бюджетам</t>
  </si>
  <si>
    <t>41050000</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</si>
  <si>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</si>
  <si>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41050400</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</si>
  <si>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</si>
  <si>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41050500</t>
  </si>
  <si>
    <t>Субвенція з місцевого бюджету на здійснення переданих видатків у сфері освіти за рахунок коштів освітньої субвенції</t>
  </si>
  <si>
    <t>41051000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</si>
  <si>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</si>
  <si>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41051200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</si>
  <si>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</si>
  <si>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41051700</t>
  </si>
  <si>
    <t>Інші субвенції з місцевого бюджету</t>
  </si>
  <si>
    <t>41053900</t>
  </si>
  <si>
    <t>Усього</t>
  </si>
  <si>
    <t>90010300</t>
  </si>
  <si>
    <t>ІІ. Видатки</t>
  </si>
  <si>
    <t>Державне управління</t>
  </si>
  <si>
    <t>0100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</si>
  <si>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</si>
  <si>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</si>
  <si>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0110150</t>
  </si>
  <si>
    <t>Керівництво і управління у відповідній сфері у містах (місті Києві), селищах, селах, територіальних громадах</t>
  </si>
  <si>
    <t>0160</t>
  </si>
  <si>
    <t>0610160</t>
  </si>
  <si>
    <t>0910160</t>
  </si>
  <si>
    <t>1010160</t>
  </si>
  <si>
    <t>3710160</t>
  </si>
  <si>
    <t>Інша діяльність у сфері державного управління</t>
  </si>
  <si>
    <t>0180</t>
  </si>
  <si>
    <t>0110180</t>
  </si>
  <si>
    <t>Освіта</t>
  </si>
  <si>
    <t>1000</t>
  </si>
  <si>
    <t>Надання дошкільної освіти</t>
  </si>
  <si>
    <t>1010</t>
  </si>
  <si>
    <t>0111010</t>
  </si>
  <si>
    <t>Надання загальної середньої освіти за рахунок коштів місцевого бюджету</t>
  </si>
  <si>
    <t>1020</t>
  </si>
  <si>
    <t>Надання загальної середньої освіти закладами загальної середньої освіти за рахунок коштів місцевого бюджету</t>
  </si>
  <si>
    <t>1021</t>
  </si>
  <si>
    <t>0611021</t>
  </si>
  <si>
    <t>Надання загальної середньої освіти міжшкільними ресурсними центрами за рахунок коштів місцевого бюджету</t>
  </si>
  <si>
    <t>1026</t>
  </si>
  <si>
    <t>0611026</t>
  </si>
  <si>
    <t>Надання загальної середньої освіти за рахунок освітньої субвенції</t>
  </si>
  <si>
    <t>1030</t>
  </si>
  <si>
    <t>Надання загальної середньої освіти закладами загальної середньої освіти за рахунок освітньої субвенції</t>
  </si>
  <si>
    <t>1031</t>
  </si>
  <si>
    <t>0611031</t>
  </si>
  <si>
    <t>Надання позашкільної освіти закладами позашкільної освіти, заходи із позашкільної роботи з дітьми</t>
  </si>
  <si>
    <t>1070</t>
  </si>
  <si>
    <t>0611070</t>
  </si>
  <si>
    <t>Надання спеціалізованої освіти мистецькими школами</t>
  </si>
  <si>
    <t>1080</t>
  </si>
  <si>
    <t>1011080</t>
  </si>
  <si>
    <t>Інші програми, заклади та заходи у сфері освіти</t>
  </si>
  <si>
    <t>1140</t>
  </si>
  <si>
    <t>Забезпечення діяльності інших закладів у сфері освіти</t>
  </si>
  <si>
    <t>1141</t>
  </si>
  <si>
    <t>0611141</t>
  </si>
  <si>
    <t>Інші програми та заходи у сфері освіти</t>
  </si>
  <si>
    <t>1142</t>
  </si>
  <si>
    <t>0611142</t>
  </si>
  <si>
    <t>Забезпечення діяльності інклюзивно-ресурсних центрів</t>
  </si>
  <si>
    <t>1150</t>
  </si>
  <si>
    <t>Забезпечення діяльності інклюзивно-ресурсних центрів за рахунок коштів місцевого бюджету</t>
  </si>
  <si>
    <t>1151</t>
  </si>
  <si>
    <t>0611151</t>
  </si>
  <si>
    <t>Забезпечення діяльності інклюзивно-ресурсних центрів за рахунок освітньої субвенції</t>
  </si>
  <si>
    <t>1152</t>
  </si>
  <si>
    <t>0611152</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</si>
  <si>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</si>
  <si>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</si>
  <si>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0611200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</si>
  <si>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</si>
  <si>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1210</t>
  </si>
  <si>
    <t>0611210</t>
  </si>
  <si>
    <t>Виконання заходів за рахунок коштів освітньої субвенції з державного бюджету місцевим бюджетам (за спеціальним фондом державного бюджету</t>
  </si>
  <si>
    <t>1270</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</si>
  <si>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</si>
  <si>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1271</t>
  </si>
  <si>
    <t>0611271</t>
  </si>
  <si>
    <t>Реалізація заходів за рахунок освітньої субвенції з державного бюджету місцевим бюджетам (за спеціальним фондом державного бюджету)</t>
  </si>
  <si>
    <t>1272</t>
  </si>
  <si>
    <t>0611272</t>
  </si>
  <si>
    <t>Охорона здоров'я</t>
  </si>
  <si>
    <t>2000</t>
  </si>
  <si>
    <t>Багатопрофільна стаціонарна медична допомога населенню</t>
  </si>
  <si>
    <t>2010</t>
  </si>
  <si>
    <t>0112010</t>
  </si>
  <si>
    <t>Первинна медична допомога населенню</t>
  </si>
  <si>
    <t>2110</t>
  </si>
  <si>
    <t>Первинна медична допомога населенню, що надається центрами первинної медичної (медико-санітарної) допомоги</t>
  </si>
  <si>
    <t>2111</t>
  </si>
  <si>
    <t>0112111</t>
  </si>
  <si>
    <t>Програми і централізовані заходи у галузі охорони здоров'я</t>
  </si>
  <si>
    <t>2140</t>
  </si>
  <si>
    <t>Програми і централізовані заходи боротьби з туберкульозом</t>
  </si>
  <si>
    <t>2142</t>
  </si>
  <si>
    <t>0112142</t>
  </si>
  <si>
    <t>Інші програми, заклади та заходи у сфері охорони здоров'я</t>
  </si>
  <si>
    <t>2150</t>
  </si>
  <si>
    <t>Інші програми та заходи у сфері охорони здоров'я</t>
  </si>
  <si>
    <t>2152</t>
  </si>
  <si>
    <t>0112152</t>
  </si>
  <si>
    <t>Соціальний захист та соціальне забезпечення</t>
  </si>
  <si>
    <t>3000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</si>
  <si>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</si>
  <si>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3030</t>
  </si>
  <si>
    <t>Компенсаційні виплати на пільговий проїзд автомобільним транспортом окремим категоріям громадян</t>
  </si>
  <si>
    <t>3033</t>
  </si>
  <si>
    <t>0113033</t>
  </si>
  <si>
    <t>Компенсаційні виплати за пільговий проїзд окремих категорій громадян на залізничному транспорті</t>
  </si>
  <si>
    <t>3035</t>
  </si>
  <si>
    <t>0113035</t>
  </si>
  <si>
    <t>Пільгове медичне обслуговування осіб, які постраждали внаслідок Чорнобильської катастрофи</t>
  </si>
  <si>
    <t>3050</t>
  </si>
  <si>
    <t>0113050</t>
  </si>
  <si>
    <t>Видатки на поховання учасників бойових дій та осіб з інвалідністю внаслідок війни</t>
  </si>
  <si>
    <t>3090</t>
  </si>
  <si>
    <t>0113090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</si>
  <si>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</si>
  <si>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3100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</si>
  <si>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</si>
  <si>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</si>
  <si>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0113104</t>
  </si>
  <si>
    <t>Надання реабілітаційних послуг особам з інвалідністю та дітям з інвалідністю</t>
  </si>
  <si>
    <t>3105</t>
  </si>
  <si>
    <t>0113105</t>
  </si>
  <si>
    <t>Заклади і заходи з питань дітей та їх соціального захисту</t>
  </si>
  <si>
    <t>3110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</si>
  <si>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</si>
  <si>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3111</t>
  </si>
  <si>
    <t>0913111</t>
  </si>
  <si>
    <t>Здійснення соціальної роботи з вразливими категоріями населення</t>
  </si>
  <si>
    <t>3120</t>
  </si>
  <si>
    <t>Утримання та забезпечення діяльності центрів соціальних служб</t>
  </si>
  <si>
    <t>3121</t>
  </si>
  <si>
    <t>0113121</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</si>
  <si>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</si>
  <si>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3124</t>
  </si>
  <si>
    <t>0113124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</si>
  <si>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</si>
  <si>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</si>
  <si>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0113160</t>
  </si>
  <si>
    <t>Грошова компенсація за належні для отримання жилі приміщення для окремих категорій населення відповідно до законодавства</t>
  </si>
  <si>
    <t>3220</t>
  </si>
  <si>
    <t>Грошова компенсація за належні для отримання жилі приміщення для сімей осіб, визначених пунктами 2 - 5 частини першої статті 10 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</si>
  <si>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3221</t>
  </si>
  <si>
    <t>0113221</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</si>
  <si>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</si>
  <si>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3223</t>
  </si>
  <si>
    <t>0113223</t>
  </si>
  <si>
    <t>Видатки, пов'язані з наданням підтримки внутрішньо переміщеним та/або евакуйованим особам у зв'язку із введенням воєнного стану</t>
  </si>
  <si>
    <t>3230</t>
  </si>
  <si>
    <t>0113230</t>
  </si>
  <si>
    <t>Інші заклади та заходи</t>
  </si>
  <si>
    <t>3240</t>
  </si>
  <si>
    <t>Інші заходи у сфері соціального захисту і соціального забезпечення</t>
  </si>
  <si>
    <t>3242</t>
  </si>
  <si>
    <t>0113242</t>
  </si>
  <si>
    <t>0913242</t>
  </si>
  <si>
    <t>Культура і мистецтво</t>
  </si>
  <si>
    <t>4000</t>
  </si>
  <si>
    <t>Забезпечення діяльності бібліотек</t>
  </si>
  <si>
    <t>4030</t>
  </si>
  <si>
    <t>1014030</t>
  </si>
  <si>
    <t>Забезпечення діяльності музеїв і виставок</t>
  </si>
  <si>
    <t>4040</t>
  </si>
  <si>
    <t>1014040</t>
  </si>
  <si>
    <t>Забезпечення діяльності палаців і будинків культури, клубів, центрів дозвілля та інших клубних закладів</t>
  </si>
  <si>
    <t>4060</t>
  </si>
  <si>
    <t>1014060</t>
  </si>
  <si>
    <t>Інші заклади та заходи в галузі культури і мистецтва</t>
  </si>
  <si>
    <t>4080</t>
  </si>
  <si>
    <t>Забезпечення діяльності інших закладів в галузі культури і мистецтва</t>
  </si>
  <si>
    <t>4081</t>
  </si>
  <si>
    <t>1014081</t>
  </si>
  <si>
    <t>Інші заходи в галузі культури і мистецтва</t>
  </si>
  <si>
    <t>4082</t>
  </si>
  <si>
    <t>0114082</t>
  </si>
  <si>
    <t>1014082</t>
  </si>
  <si>
    <t>Фізична культура і спорт</t>
  </si>
  <si>
    <t>5000</t>
  </si>
  <si>
    <t>Проведення спортивної роботи в регіоні</t>
  </si>
  <si>
    <t>5010</t>
  </si>
  <si>
    <t>Проведення навчально-тренувальних зборів і змагань з олімпійських видів спорту</t>
  </si>
  <si>
    <t>5011</t>
  </si>
  <si>
    <t>0615011</t>
  </si>
  <si>
    <t>Розвиток дитячо-юнацького та резервного спорту</t>
  </si>
  <si>
    <t>5030</t>
  </si>
  <si>
    <t>Утримання та навчально-тренувальна робота комунальних дитячо-юнацьких спортивних шкіл</t>
  </si>
  <si>
    <t>5031</t>
  </si>
  <si>
    <t>0615031</t>
  </si>
  <si>
    <t>Підтримка фізкультурно-спортивного руху</t>
  </si>
  <si>
    <t>5050</t>
  </si>
  <si>
    <t>Фінансова підтримка на утримання місцевих осередків (рад) всеукраїнських об`єднань фізкультурно-спортивної спрямованості</t>
  </si>
  <si>
    <t>5053</t>
  </si>
  <si>
    <t>0615053</t>
  </si>
  <si>
    <t>Інші заходи з розвитку фізичної культури та спорту</t>
  </si>
  <si>
    <t>5060</t>
  </si>
  <si>
    <t>Підтримка спорту вищих досягнень та організацій, які здійснюють фізкультурно-спортивну діяльність в регіоні</t>
  </si>
  <si>
    <t>5062</t>
  </si>
  <si>
    <t>0615062</t>
  </si>
  <si>
    <t>Житлово-комунальне господарство</t>
  </si>
  <si>
    <t>6000</t>
  </si>
  <si>
    <t>Утримання та ефективна експлуатація об'єктів житлово-комунального господарства</t>
  </si>
  <si>
    <t>6010</t>
  </si>
  <si>
    <t>Забезпечення діяльності водопровідно-каналізаційного господарства</t>
  </si>
  <si>
    <t>6013</t>
  </si>
  <si>
    <t>0116013</t>
  </si>
  <si>
    <t>Організація благоустрою населених пунктів</t>
  </si>
  <si>
    <t>6030</t>
  </si>
  <si>
    <t>0116030</t>
  </si>
  <si>
    <t>Регулювання цін/тарифів на житлово-комунальні послуги</t>
  </si>
  <si>
    <t>6070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</si>
  <si>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</si>
  <si>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</si>
  <si>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0116071</t>
  </si>
  <si>
    <t>Реалізація державних та місцевих житлових програм</t>
  </si>
  <si>
    <t>6080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</si>
  <si>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</si>
  <si>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6083</t>
  </si>
  <si>
    <t>0116083</t>
  </si>
  <si>
    <t>Економічна діяльність</t>
  </si>
  <si>
    <t>7000</t>
  </si>
  <si>
    <t>Сільське, лісове, рибне господарство та мисливство</t>
  </si>
  <si>
    <t>7100</t>
  </si>
  <si>
    <t>Здійснення  заходів із землеустрою</t>
  </si>
  <si>
    <t>7130</t>
  </si>
  <si>
    <t>0117130</t>
  </si>
  <si>
    <t>Будівництво та регіональний розвиток</t>
  </si>
  <si>
    <t>7300</t>
  </si>
  <si>
    <t>Будівництво об'єктів житлово-комунального господарства</t>
  </si>
  <si>
    <t>7310</t>
  </si>
  <si>
    <t>0117310</t>
  </si>
  <si>
    <t>Будівництво об'єктів соціально-культурного призначення</t>
  </si>
  <si>
    <t>7320</t>
  </si>
  <si>
    <t>Будівництво освітніх установ та закладів</t>
  </si>
  <si>
    <t>7321</t>
  </si>
  <si>
    <t>0117321</t>
  </si>
  <si>
    <t>0617321</t>
  </si>
  <si>
    <t>Проектування, реставрація та охорона пам'яток архітектури</t>
  </si>
  <si>
    <t>7340</t>
  </si>
  <si>
    <t>1017340</t>
  </si>
  <si>
    <t>Транспорт та транспортна інфраструктура, дорожнє господарство</t>
  </si>
  <si>
    <t>7400</t>
  </si>
  <si>
    <t>Утримання та розвиток автомобільних доріг та дорожньої інфраструктури</t>
  </si>
  <si>
    <t>7460</t>
  </si>
  <si>
    <t>Утримання та розвиток автомобільних доріг та дорожньої інфраструктури за рахунок коштів місцевого бюджету</t>
  </si>
  <si>
    <t>7461</t>
  </si>
  <si>
    <t>0117461</t>
  </si>
  <si>
    <t>Інші програми та заходи, пов'язані з економічною діяльністю</t>
  </si>
  <si>
    <t>7600</t>
  </si>
  <si>
    <t>Проведення експертної  грошової  оцінки  земельної ділянки чи права на неї</t>
  </si>
  <si>
    <t>7650</t>
  </si>
  <si>
    <t>0117650</t>
  </si>
  <si>
    <t>Членські внески до асоціацій органів місцевого самоврядування</t>
  </si>
  <si>
    <t>7680</t>
  </si>
  <si>
    <t>0117680</t>
  </si>
  <si>
    <t>Інша економічна діяльність</t>
  </si>
  <si>
    <t>7690</t>
  </si>
  <si>
    <t>Інші заходи, пов'язані з економічною діяльністю</t>
  </si>
  <si>
    <t>7693</t>
  </si>
  <si>
    <t>0117693</t>
  </si>
  <si>
    <t>Інша діяльність</t>
  </si>
  <si>
    <t>8000</t>
  </si>
  <si>
    <t>Захист населення і територій від надзвичайних ситуацій</t>
  </si>
  <si>
    <t>8100</t>
  </si>
  <si>
    <t>Заходи із запобігання та ліквідації надзвичайних ситуацій та наслідків стихійного лиха</t>
  </si>
  <si>
    <t>8110</t>
  </si>
  <si>
    <t>0118110</t>
  </si>
  <si>
    <t>Забезпечення діяльності місцевої та добровільної пожежної охорони</t>
  </si>
  <si>
    <t>8130</t>
  </si>
  <si>
    <t>0118130</t>
  </si>
  <si>
    <t>Громадський порядок та безпека</t>
  </si>
  <si>
    <t>8200</t>
  </si>
  <si>
    <t>Заходи та роботи з мобілізаційної підготовки місцевого значення</t>
  </si>
  <si>
    <t>8220</t>
  </si>
  <si>
    <t>0118220</t>
  </si>
  <si>
    <t>Інші заходи громадського порядку та безпеки</t>
  </si>
  <si>
    <t>8230</t>
  </si>
  <si>
    <t>0118230</t>
  </si>
  <si>
    <t>Заходи та роботи з територіальної оборони</t>
  </si>
  <si>
    <t>8240</t>
  </si>
  <si>
    <t>0118240</t>
  </si>
  <si>
    <t>Охорона навколишнього природного середовища</t>
  </si>
  <si>
    <t>8300</t>
  </si>
  <si>
    <t>Запобігання та ліквідація забруднення навколишнього природного середовища</t>
  </si>
  <si>
    <t>8310</t>
  </si>
  <si>
    <t>Утилізація відходів</t>
  </si>
  <si>
    <t>8312</t>
  </si>
  <si>
    <t>0118312</t>
  </si>
  <si>
    <t>Ліквідація іншого забруднення навколишнього природного середовища</t>
  </si>
  <si>
    <t>8313</t>
  </si>
  <si>
    <t>0118313</t>
  </si>
  <si>
    <t>Інша діяльність у сфері екології та охорони природних ресурсів</t>
  </si>
  <si>
    <t>8330</t>
  </si>
  <si>
    <t>0118330</t>
  </si>
  <si>
    <t>Обслуговування місцевого боргу</t>
  </si>
  <si>
    <t>8600</t>
  </si>
  <si>
    <t>0118600</t>
  </si>
  <si>
    <t>Резервний фонд</t>
  </si>
  <si>
    <t>8700</t>
  </si>
  <si>
    <t>Резервний фонд місцевого бюджету</t>
  </si>
  <si>
    <t>8710</t>
  </si>
  <si>
    <t>3718710</t>
  </si>
  <si>
    <t>Усього видатків без урахування міжбюджетних трансфертів</t>
  </si>
  <si>
    <t>900201</t>
  </si>
  <si>
    <t>Субвенція з місцевого бюджету державному бюджету на виконання програм соціально-економічного розвитку регіонів</t>
  </si>
  <si>
    <t>9800</t>
  </si>
  <si>
    <t>3719800</t>
  </si>
  <si>
    <t>Усього видатків з трансфертами, що передаються до державного бюджету</t>
  </si>
  <si>
    <t>900202</t>
  </si>
  <si>
    <t>Субвенції з місцевого бюджету іншим місцевим бюджетам на здійснення програм та заходів за рахунок коштів місцевих бюджетів</t>
  </si>
  <si>
    <t>9700</t>
  </si>
  <si>
    <t>9770</t>
  </si>
  <si>
    <t>3719770</t>
  </si>
  <si>
    <t>900203</t>
  </si>
  <si>
    <t>IV. Фінансування</t>
  </si>
  <si>
    <t>Звіт 
про  виконання бюджету Олевської міської територіальної громади</t>
  </si>
  <si>
    <t xml:space="preserve">відсоток виконання (%)
</t>
  </si>
  <si>
    <t>затверджено розписом на звітний період (12 місяців 2023р.)</t>
  </si>
  <si>
    <t>виконано за звітний період (12 місяців 2023р.)</t>
  </si>
  <si>
    <t>грн.</t>
  </si>
  <si>
    <t>Код бюджетної класифікації</t>
  </si>
  <si>
    <t>за 2023 рік</t>
  </si>
  <si>
    <t>Секретар ради</t>
  </si>
  <si>
    <t>Сергій МЕЛЬНИК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</si>
</sst>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9" x14ac:knownFonts="1">
    <font>
      <sz val="8"/>
      <color rgb="FF000000"/>
      <name val="Tahoma"/>
    </font>
    <font>
      <sz val="10"/>
      <color rgb="FF000000"/>
      <name val="Arial"/>
    </font>
    <font>
      <b/>
      <sz val="12"/>
      <color rgb="FF000000"/>
      <name val="Times New Roman"/>
    </font>
    <font>
      <b/>
      <i/>
      <u/>
      <sz val="10"/>
      <color rgb="FF000000"/>
      <name val="Times New Roman"/>
    </font>
    <font>
      <b/>
      <sz val="7"/>
      <color rgb="FF000000"/>
      <name val="Times New Roman"/>
    </font>
    <font>
      <b/>
      <sz val="6"/>
      <color rgb="FF000000"/>
      <name val="Times New Roman"/>
    </font>
    <font>
      <b/>
      <sz val="5"/>
      <color rgb="FF000000"/>
      <name val="Times New Roman"/>
    </font>
    <font>
      <b/>
      <sz val="5"/>
      <color rgb="FF000000"/>
      <name val="Times New Roman"/>
    </font>
    <font>
      <sz val="5"/>
      <color rgb="FF000000"/>
      <name val="Arial"/>
    </font>
    <font>
      <b/>
      <sz val="5"/>
      <color rgb="FF000000"/>
      <name val="Times New Roman"/>
    </font>
    <font>
      <sz val="5"/>
      <color rgb="FF000000"/>
      <name val="Times New Roman"/>
    </font>
    <font>
      <sz val="5"/>
      <color rgb="FF000000"/>
      <name val="Arial"/>
    </font>
    <font>
      <b/>
      <sz val="5"/>
      <color rgb="FF000000"/>
      <name val="Times New Roman"/>
    </font>
    <font>
      <b/>
      <i/>
      <sz val="5"/>
      <color rgb="FF000000"/>
      <name val="Times New Roman"/>
    </font>
    <font>
      <b/>
      <i/>
      <sz val="5"/>
      <color rgb="FF000000"/>
      <name val="Times New Roman"/>
    </font>
    <font>
      <sz val="5"/>
      <color rgb="FF000000"/>
      <name val="Times New Roman"/>
    </font>
    <font>
      <sz val="5"/>
      <color rgb="FF000000"/>
      <name val="Times New Roman"/>
    </font>
    <font>
      <sz val="9"/>
      <color rgb="FF000000"/>
      <name val="Times New Roman"/>
    </font>
    <font>
      <sz val="9"/>
      <color rgb="FF000000"/>
      <name val="Times New Roman"/>
    </font>
    <font>
      <b/>
      <sz val="7"/>
      <color rgb="FF000000"/>
      <name val="Times New Roman"/>
      <family val="1"/>
      <charset val="204"/>
    </font>
    <font>
      <b/>
      <i/>
      <sz val="7"/>
      <name val="Times New Roman"/>
      <family val="1"/>
      <charset val="204"/>
    </font>
    <font>
      <b/>
      <sz val="8"/>
      <color rgb="FF000000"/>
      <name val="Times New Roman"/>
      <family val="1"/>
      <charset val="204"/>
    </font>
    <font>
      <b/>
      <i/>
      <sz val="8"/>
      <color rgb="FF000000"/>
      <name val="Times New Roman"/>
      <family val="1"/>
      <charset val="204"/>
    </font>
    <font>
      <sz val="8"/>
      <color rgb="FF000000"/>
      <name val="Times New Roman"/>
      <family val="1"/>
      <charset val="204"/>
    </font>
    <font>
      <sz val="8"/>
      <color theme="0"/>
      <name val="Times New Roman"/>
      <family val="1"/>
      <charset val="204"/>
    </font>
    <font>
      <sz val="8"/>
      <color rgb="FF000000"/>
      <name val="Arial"/>
      <family val="2"/>
      <charset val="204"/>
    </font>
    <font>
      <b/>
      <sz val="12"/>
      <color rgb="FF000000"/>
      <name val="Times New Roman"/>
      <family val="1"/>
      <charset val="204"/>
    </font>
    <font>
      <sz val="10"/>
      <color rgb="FF000000"/>
      <name val="Arial"/>
      <family val="2"/>
      <charset val="204"/>
    </font>
    <font>
      <sz val="9"/>
      <color rgb="FF000000"/>
      <name val="Times New Roman"/>
      <family val="1"/>
      <charset val="204"/>
    </font>
  </fonts>
  <fills count="26">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s>
  <borders count="24">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cellStyleXfs>
  <cellXfs count="54">
    <xf numFmtId="0" fontId="0" fillId="2" borderId="0" xfId="0" applyFill="1" applyAlignment="1">
      <alignment horizontal="left" vertical="top" wrapText="1"/>
    </xf>
    <xf numFmtId="0" fontId="6" fillId="8" borderId="5" xfId="0" applyFont="1" applyFill="1" applyBorder="1" applyAlignment="1">
      <alignment horizontal="center" vertical="center" wrapText="1"/>
    </xf>
    <xf numFmtId="164" fontId="7" fillId="9" borderId="6" xfId="0" applyNumberFormat="1" applyFont="1" applyFill="1" applyBorder="1" applyAlignment="1">
      <alignment horizontal="center" vertical="center" wrapText="1"/>
    </xf>
    <xf numFmtId="0" fontId="8" fillId="10" borderId="7" xfId="0" applyFont="1" applyFill="1" applyBorder="1" applyAlignment="1">
      <alignment horizontal="left" vertical="top" wrapText="1"/>
    </xf>
    <xf numFmtId="165" fontId="9" fillId="11" borderId="8" xfId="0" applyNumberFormat="1" applyFont="1" applyFill="1" applyBorder="1" applyAlignment="1">
      <alignment horizontal="right" vertical="center" wrapText="1"/>
    </xf>
    <xf numFmtId="165" fontId="10" fillId="12" borderId="9" xfId="0" applyNumberFormat="1" applyFont="1" applyFill="1" applyBorder="1" applyAlignment="1">
      <alignment horizontal="right" vertical="center" wrapText="1"/>
    </xf>
    <xf numFmtId="165" fontId="11" fillId="13" borderId="10" xfId="0" applyNumberFormat="1" applyFont="1" applyFill="1" applyBorder="1" applyAlignment="1">
      <alignment horizontal="right" vertical="center" wrapText="1"/>
    </xf>
    <xf numFmtId="0" fontId="14" fillId="17" borderId="14" xfId="0" applyFont="1" applyFill="1" applyBorder="1" applyAlignment="1">
      <alignment horizontal="center" vertical="center" wrapText="1"/>
    </xf>
    <xf numFmtId="0" fontId="16" fillId="19" borderId="1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12" fillId="15" borderId="12" xfId="0" applyFont="1" applyFill="1" applyBorder="1" applyAlignment="1">
      <alignment horizontal="left" vertical="center" wrapText="1"/>
    </xf>
    <xf numFmtId="0" fontId="13" fillId="16" borderId="13" xfId="0" applyFont="1" applyFill="1" applyBorder="1" applyAlignment="1">
      <alignment horizontal="left" vertical="center" wrapText="1"/>
    </xf>
    <xf numFmtId="0" fontId="15" fillId="18" borderId="15"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21" fillId="8" borderId="5" xfId="0" applyFont="1" applyFill="1" applyBorder="1" applyAlignment="1">
      <alignment horizontal="center" vertical="center" wrapText="1"/>
    </xf>
    <xf numFmtId="165" fontId="23" fillId="14" borderId="11" xfId="0" applyNumberFormat="1" applyFont="1" applyFill="1" applyBorder="1" applyAlignment="1">
      <alignment horizontal="right" vertical="center" wrapText="1"/>
    </xf>
    <xf numFmtId="165" fontId="24" fillId="14" borderId="11" xfId="0" applyNumberFormat="1" applyFont="1" applyFill="1" applyBorder="1" applyAlignment="1">
      <alignment horizontal="right" vertical="center" wrapText="1"/>
    </xf>
    <xf numFmtId="0" fontId="22" fillId="17" borderId="14" xfId="0" applyFont="1" applyFill="1" applyBorder="1" applyAlignment="1">
      <alignment horizontal="center" vertical="center" wrapText="1"/>
    </xf>
    <xf numFmtId="0" fontId="23" fillId="19" borderId="16" xfId="0" applyFont="1" applyFill="1" applyBorder="1" applyAlignment="1">
      <alignment horizontal="center" vertical="center" wrapText="1"/>
    </xf>
    <xf numFmtId="0" fontId="25" fillId="23" borderId="7" xfId="0" applyFont="1" applyFill="1" applyBorder="1" applyAlignment="1">
      <alignment horizontal="left" vertical="top" wrapText="1"/>
    </xf>
    <xf numFmtId="165" fontId="21" fillId="23" borderId="8" xfId="0" applyNumberFormat="1" applyFont="1" applyFill="1" applyBorder="1" applyAlignment="1">
      <alignment horizontal="right" vertical="center" wrapText="1"/>
    </xf>
    <xf numFmtId="165" fontId="23" fillId="23" borderId="9" xfId="0" applyNumberFormat="1" applyFont="1" applyFill="1" applyBorder="1" applyAlignment="1">
      <alignment horizontal="right" vertical="center" wrapText="1"/>
    </xf>
    <xf numFmtId="165" fontId="23" fillId="23" borderId="11" xfId="0" applyNumberFormat="1" applyFont="1" applyFill="1" applyBorder="1" applyAlignment="1">
      <alignment horizontal="right" vertical="center" wrapText="1"/>
    </xf>
    <xf numFmtId="0" fontId="2" fillId="4" borderId="19"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6" fillId="8" borderId="5" xfId="0" applyFont="1" applyFill="1" applyBorder="1" applyAlignment="1">
      <alignment horizontal="left" vertical="center" wrapText="1"/>
    </xf>
    <xf numFmtId="0" fontId="14" fillId="17" borderId="14"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22" borderId="21"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9" fillId="0" borderId="16" xfId="0" applyFont="1" applyBorder="1" applyAlignment="1">
      <alignment horizontal="center" vertical="center" wrapText="1"/>
    </xf>
    <xf numFmtId="0" fontId="6" fillId="8" borderId="5" xfId="0" applyFont="1" applyFill="1" applyBorder="1" applyAlignment="1">
      <alignment horizontal="center" vertical="center" wrapText="1"/>
    </xf>
    <xf numFmtId="0" fontId="1" fillId="3" borderId="1" xfId="0" applyFont="1" applyFill="1" applyBorder="1" applyAlignment="1">
      <alignment horizontal="left" vertical="top" wrapText="1"/>
    </xf>
    <xf numFmtId="0" fontId="17" fillId="20" borderId="17" xfId="0" applyFont="1" applyFill="1" applyBorder="1" applyAlignment="1">
      <alignment horizontal="left" wrapText="1"/>
    </xf>
    <xf numFmtId="0" fontId="27" fillId="3" borderId="1" xfId="0" applyFont="1" applyFill="1" applyBorder="1" applyAlignment="1">
      <alignment horizontal="left" vertical="top" wrapText="1"/>
    </xf>
    <xf numFmtId="164" fontId="28" fillId="21" borderId="18" xfId="0" applyNumberFormat="1" applyFont="1" applyFill="1" applyBorder="1" applyAlignment="1">
      <alignment horizontal="left" wrapText="1"/>
    </xf>
    <xf numFmtId="164" fontId="18" fillId="21" borderId="18" xfId="0" applyNumberFormat="1" applyFont="1" applyFill="1" applyBorder="1" applyAlignment="1">
      <alignment horizontal="left" wrapText="1"/>
    </xf>
    <xf numFmtId="0" fontId="5" fillId="24" borderId="4" xfId="0" applyFont="1" applyFill="1" applyBorder="1" applyAlignment="1">
      <alignment horizontal="left" vertical="center" wrapText="1"/>
    </xf>
    <xf numFmtId="0" fontId="6" fillId="24" borderId="5" xfId="0" applyFont="1" applyFill="1" applyBorder="1" applyAlignment="1">
      <alignment horizontal="center" vertical="center" wrapText="1"/>
    </xf>
    <xf numFmtId="0" fontId="21" fillId="24" borderId="5" xfId="0" applyFont="1" applyFill="1" applyBorder="1" applyAlignment="1">
      <alignment horizontal="center" vertical="center" wrapText="1"/>
    </xf>
    <xf numFmtId="165" fontId="23" fillId="24" borderId="11" xfId="0" applyNumberFormat="1" applyFont="1" applyFill="1" applyBorder="1" applyAlignment="1">
      <alignment horizontal="right" vertical="center" wrapText="1"/>
    </xf>
    <xf numFmtId="0" fontId="5" fillId="25" borderId="4" xfId="0" applyFont="1" applyFill="1" applyBorder="1" applyAlignment="1">
      <alignment horizontal="center" vertical="center" wrapText="1"/>
    </xf>
    <xf numFmtId="0" fontId="6" fillId="25" borderId="5" xfId="0" applyFont="1" applyFill="1" applyBorder="1" applyAlignment="1">
      <alignment horizontal="center" vertical="center" wrapText="1"/>
    </xf>
    <xf numFmtId="0" fontId="21" fillId="25" borderId="5" xfId="0" applyFont="1" applyFill="1" applyBorder="1" applyAlignment="1">
      <alignment horizontal="center" vertical="center" wrapText="1"/>
    </xf>
    <xf numFmtId="165" fontId="21" fillId="25" borderId="11" xfId="0" applyNumberFormat="1" applyFont="1" applyFill="1" applyBorder="1" applyAlignment="1">
      <alignment horizontal="right" vertical="center" wrapText="1"/>
    </xf>
    <xf numFmtId="165" fontId="23" fillId="25" borderId="11"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4"/>
  <sheetViews>
    <sheetView tabSelected="1" zoomScaleNormal="100" workbookViewId="0">
      <pane xSplit="3" ySplit="7" topLeftCell="D237" activePane="bottomRight" state="frozen"/>
      <selection pane="topRight" activeCell="D1" sqref="D1"/>
      <selection pane="bottomLeft" activeCell="A8" sqref="A8"/>
      <selection pane="bottomRight" activeCell="F249" sqref="F249"/>
    </sheetView>
  </sheetViews>
  <sheetFormatPr defaultRowHeight="10" x14ac:dyDescent="0.2"/>
  <cols>
    <col min="1" max="1" width="37.33203125" customWidth="1"/>
    <col min="2" max="2" width="4.77734375" customWidth="1"/>
    <col min="3" max="3" width="9.33203125" customWidth="1"/>
    <col min="4" max="4" width="15.109375" customWidth="1"/>
    <col min="5" max="5" width="14.33203125" customWidth="1"/>
    <col min="6" max="6" width="9.6640625" customWidth="1"/>
    <col min="7" max="7" width="15.6640625" customWidth="1"/>
    <col min="8" max="8" width="13.6640625" customWidth="1"/>
    <col min="9" max="9" width="9.109375" customWidth="1"/>
    <col min="10" max="10" width="14.109375" customWidth="1"/>
    <col min="11" max="11" width="15" customWidth="1"/>
    <col min="12" max="12" width="9.77734375" customWidth="1"/>
  </cols>
  <sheetData>
    <row r="1" spans="1:12" ht="30.4" customHeight="1" x14ac:dyDescent="0.2">
      <c r="A1" s="28" t="s">
        <v>530</v>
      </c>
      <c r="B1" s="28"/>
      <c r="C1" s="28"/>
      <c r="D1" s="28"/>
      <c r="E1" s="28"/>
      <c r="F1" s="28"/>
      <c r="G1" s="28"/>
      <c r="H1" s="28"/>
      <c r="I1" s="28"/>
      <c r="J1" s="28"/>
      <c r="K1" s="28"/>
      <c r="L1" s="28"/>
    </row>
    <row r="2" spans="1:12" ht="18" customHeight="1" x14ac:dyDescent="0.2">
      <c r="A2" s="24"/>
      <c r="B2" s="24"/>
      <c r="C2" s="24"/>
      <c r="D2" s="24"/>
      <c r="E2" s="29" t="s">
        <v>536</v>
      </c>
      <c r="F2" s="29"/>
      <c r="G2" s="29"/>
      <c r="H2" s="24"/>
      <c r="I2" s="24"/>
      <c r="J2" s="24"/>
      <c r="K2" s="24"/>
      <c r="L2" s="24"/>
    </row>
    <row r="3" spans="1:12" ht="13.5" x14ac:dyDescent="0.2">
      <c r="A3" s="14"/>
      <c r="B3" s="14"/>
      <c r="C3" s="14"/>
      <c r="D3" s="14"/>
      <c r="E3" s="14"/>
      <c r="F3" s="14"/>
      <c r="G3" s="14"/>
      <c r="H3" s="14"/>
      <c r="I3" s="14"/>
      <c r="J3" s="14"/>
      <c r="K3" s="14"/>
      <c r="L3" s="14" t="s">
        <v>534</v>
      </c>
    </row>
    <row r="4" spans="1:12" ht="13.75" customHeight="1" x14ac:dyDescent="0.2">
      <c r="A4" s="31" t="s">
        <v>1</v>
      </c>
      <c r="B4" s="31" t="s">
        <v>535</v>
      </c>
      <c r="C4" s="31"/>
      <c r="D4" s="30" t="s">
        <v>2</v>
      </c>
      <c r="E4" s="30"/>
      <c r="F4" s="30"/>
      <c r="G4" s="30" t="s">
        <v>3</v>
      </c>
      <c r="H4" s="30"/>
      <c r="I4" s="30"/>
      <c r="J4" s="30" t="s">
        <v>4</v>
      </c>
      <c r="K4" s="30"/>
      <c r="L4" s="30"/>
    </row>
    <row r="5" spans="1:12" ht="27.4" customHeight="1" x14ac:dyDescent="0.2">
      <c r="A5" s="31"/>
      <c r="B5" s="31"/>
      <c r="C5" s="31"/>
      <c r="D5" s="32" t="s">
        <v>532</v>
      </c>
      <c r="E5" s="34" t="s">
        <v>533</v>
      </c>
      <c r="F5" s="36" t="s">
        <v>531</v>
      </c>
      <c r="G5" s="33" t="s">
        <v>532</v>
      </c>
      <c r="H5" s="34" t="s">
        <v>533</v>
      </c>
      <c r="I5" s="36" t="s">
        <v>531</v>
      </c>
      <c r="J5" s="33" t="s">
        <v>532</v>
      </c>
      <c r="K5" s="34" t="s">
        <v>533</v>
      </c>
      <c r="L5" s="36" t="s">
        <v>531</v>
      </c>
    </row>
    <row r="6" spans="1:12" ht="48" customHeight="1" x14ac:dyDescent="0.2">
      <c r="A6" s="31"/>
      <c r="B6" s="31"/>
      <c r="C6" s="31"/>
      <c r="D6" s="33"/>
      <c r="E6" s="35"/>
      <c r="F6" s="37"/>
      <c r="G6" s="38"/>
      <c r="H6" s="35"/>
      <c r="I6" s="37"/>
      <c r="J6" s="38"/>
      <c r="K6" s="35"/>
      <c r="L6" s="37"/>
    </row>
    <row r="7" spans="1:12" ht="13.75" customHeight="1" x14ac:dyDescent="0.2">
      <c r="A7" s="10" t="s">
        <v>5</v>
      </c>
      <c r="B7" s="39">
        <v>2</v>
      </c>
      <c r="C7" s="39"/>
      <c r="D7" s="2">
        <v>3</v>
      </c>
      <c r="E7" s="2">
        <v>5</v>
      </c>
      <c r="F7" s="2">
        <v>6</v>
      </c>
      <c r="G7" s="2">
        <v>7</v>
      </c>
      <c r="H7" s="2">
        <v>9</v>
      </c>
      <c r="I7" s="2">
        <v>10</v>
      </c>
      <c r="J7" s="2">
        <v>12</v>
      </c>
      <c r="K7" s="2">
        <v>13</v>
      </c>
      <c r="L7" s="2">
        <v>15</v>
      </c>
    </row>
    <row r="8" spans="1:12" ht="9.4" customHeight="1" x14ac:dyDescent="0.2">
      <c r="A8" s="9" t="s">
        <v>6</v>
      </c>
      <c r="B8" s="1" t="s">
        <v>0</v>
      </c>
      <c r="C8" s="3" t="s">
        <v>0</v>
      </c>
      <c r="D8" s="4" t="s">
        <v>0</v>
      </c>
      <c r="E8" s="5" t="s">
        <v>0</v>
      </c>
      <c r="F8" s="5" t="s">
        <v>0</v>
      </c>
      <c r="G8" s="5" t="s">
        <v>0</v>
      </c>
      <c r="H8" s="5" t="s">
        <v>0</v>
      </c>
      <c r="I8" s="5" t="s">
        <v>0</v>
      </c>
      <c r="J8" s="6" t="s">
        <v>0</v>
      </c>
      <c r="K8" s="6" t="s">
        <v>0</v>
      </c>
      <c r="L8" s="6" t="s">
        <v>0</v>
      </c>
    </row>
    <row r="9" spans="1:12" ht="10.5" x14ac:dyDescent="0.2">
      <c r="A9" s="9" t="s">
        <v>7</v>
      </c>
      <c r="B9" s="1" t="s">
        <v>0</v>
      </c>
      <c r="C9" s="15" t="s">
        <v>8</v>
      </c>
      <c r="D9" s="16">
        <v>152677481</v>
      </c>
      <c r="E9" s="16">
        <v>164146525.81</v>
      </c>
      <c r="F9" s="16">
        <f>E9/D9%</f>
        <v>107.5119426485691</v>
      </c>
      <c r="G9" s="16">
        <v>63000</v>
      </c>
      <c r="H9" s="16">
        <v>76818.45</v>
      </c>
      <c r="I9" s="16">
        <f>H9/G9%</f>
        <v>121.93404761904762</v>
      </c>
      <c r="J9" s="16">
        <f>D9+G9</f>
        <v>152740481</v>
      </c>
      <c r="K9" s="16">
        <f>E9+H9</f>
        <v>164223344.25999999</v>
      </c>
      <c r="L9" s="16">
        <f>K9/J9%</f>
        <v>107.51789125241787</v>
      </c>
    </row>
    <row r="10" spans="1:12" ht="13" x14ac:dyDescent="0.2">
      <c r="A10" s="11" t="s">
        <v>9</v>
      </c>
      <c r="B10" s="1" t="s">
        <v>0</v>
      </c>
      <c r="C10" s="15" t="s">
        <v>10</v>
      </c>
      <c r="D10" s="16">
        <v>82281050</v>
      </c>
      <c r="E10" s="16">
        <v>86546684.799999997</v>
      </c>
      <c r="F10" s="16">
        <f t="shared" ref="F10:F73" si="0">E10/D10%</f>
        <v>105.18422504331191</v>
      </c>
      <c r="G10" s="16">
        <v>0</v>
      </c>
      <c r="H10" s="16">
        <v>0</v>
      </c>
      <c r="I10" s="17" t="e">
        <f t="shared" ref="I10:I73" si="1">H10/G10%</f>
        <v>#DIV/0!</v>
      </c>
      <c r="J10" s="16">
        <f t="shared" ref="J10:J73" si="2">D10+G10</f>
        <v>82281050</v>
      </c>
      <c r="K10" s="16">
        <f t="shared" ref="K10:K73" si="3">E10+H10</f>
        <v>86546684.799999997</v>
      </c>
      <c r="L10" s="16">
        <f t="shared" ref="L10:L73" si="4">K10/J10%</f>
        <v>105.18422504331191</v>
      </c>
    </row>
    <row r="11" spans="1:12" ht="10.5" x14ac:dyDescent="0.2">
      <c r="A11" s="12" t="s">
        <v>11</v>
      </c>
      <c r="B11" s="7" t="s">
        <v>0</v>
      </c>
      <c r="C11" s="18" t="s">
        <v>12</v>
      </c>
      <c r="D11" s="16">
        <v>82257190</v>
      </c>
      <c r="E11" s="16">
        <v>86521804.799999997</v>
      </c>
      <c r="F11" s="16">
        <f t="shared" si="0"/>
        <v>105.18448879666325</v>
      </c>
      <c r="G11" s="16">
        <v>0</v>
      </c>
      <c r="H11" s="16">
        <v>0</v>
      </c>
      <c r="I11" s="17" t="e">
        <f t="shared" si="1"/>
        <v>#DIV/0!</v>
      </c>
      <c r="J11" s="16">
        <f t="shared" si="2"/>
        <v>82257190</v>
      </c>
      <c r="K11" s="16">
        <f t="shared" si="3"/>
        <v>86521804.799999997</v>
      </c>
      <c r="L11" s="16">
        <f t="shared" si="4"/>
        <v>105.18448879666325</v>
      </c>
    </row>
    <row r="12" spans="1:12" ht="13" x14ac:dyDescent="0.2">
      <c r="A12" s="13" t="s">
        <v>13</v>
      </c>
      <c r="B12" s="8" t="s">
        <v>0</v>
      </c>
      <c r="C12" s="19" t="s">
        <v>14</v>
      </c>
      <c r="D12" s="16">
        <v>69730000</v>
      </c>
      <c r="E12" s="16">
        <v>73411698.25</v>
      </c>
      <c r="F12" s="16">
        <f t="shared" si="0"/>
        <v>105.27993438978919</v>
      </c>
      <c r="G12" s="16">
        <v>0</v>
      </c>
      <c r="H12" s="16">
        <v>0</v>
      </c>
      <c r="I12" s="17" t="e">
        <f t="shared" si="1"/>
        <v>#DIV/0!</v>
      </c>
      <c r="J12" s="16">
        <f t="shared" si="2"/>
        <v>69730000</v>
      </c>
      <c r="K12" s="16">
        <f t="shared" si="3"/>
        <v>73411698.25</v>
      </c>
      <c r="L12" s="16">
        <f t="shared" si="4"/>
        <v>105.27993438978919</v>
      </c>
    </row>
    <row r="13" spans="1:12" ht="26" x14ac:dyDescent="0.2">
      <c r="A13" s="13" t="s">
        <v>15</v>
      </c>
      <c r="B13" s="8" t="s">
        <v>0</v>
      </c>
      <c r="C13" s="19" t="s">
        <v>16</v>
      </c>
      <c r="D13" s="16">
        <v>8476130</v>
      </c>
      <c r="E13" s="16">
        <v>8016149.8899999997</v>
      </c>
      <c r="F13" s="16">
        <f t="shared" si="0"/>
        <v>94.573229646076683</v>
      </c>
      <c r="G13" s="16">
        <v>0</v>
      </c>
      <c r="H13" s="16">
        <v>0</v>
      </c>
      <c r="I13" s="17" t="e">
        <f t="shared" si="1"/>
        <v>#DIV/0!</v>
      </c>
      <c r="J13" s="16">
        <f t="shared" si="2"/>
        <v>8476130</v>
      </c>
      <c r="K13" s="16">
        <f t="shared" si="3"/>
        <v>8016149.8899999997</v>
      </c>
      <c r="L13" s="16">
        <f t="shared" si="4"/>
        <v>94.573229646076683</v>
      </c>
    </row>
    <row r="14" spans="1:12" ht="13" x14ac:dyDescent="0.2">
      <c r="A14" s="13" t="s">
        <v>17</v>
      </c>
      <c r="B14" s="8" t="s">
        <v>0</v>
      </c>
      <c r="C14" s="19" t="s">
        <v>18</v>
      </c>
      <c r="D14" s="16">
        <v>3615900</v>
      </c>
      <c r="E14" s="16">
        <v>4521647.82</v>
      </c>
      <c r="F14" s="16">
        <f t="shared" si="0"/>
        <v>125.04902845764541</v>
      </c>
      <c r="G14" s="16">
        <v>0</v>
      </c>
      <c r="H14" s="16">
        <v>0</v>
      </c>
      <c r="I14" s="17" t="e">
        <f t="shared" si="1"/>
        <v>#DIV/0!</v>
      </c>
      <c r="J14" s="16">
        <f t="shared" si="2"/>
        <v>3615900</v>
      </c>
      <c r="K14" s="16">
        <f t="shared" si="3"/>
        <v>4521647.82</v>
      </c>
      <c r="L14" s="16">
        <f t="shared" si="4"/>
        <v>125.04902845764541</v>
      </c>
    </row>
    <row r="15" spans="1:12" ht="13" x14ac:dyDescent="0.2">
      <c r="A15" s="13" t="s">
        <v>19</v>
      </c>
      <c r="B15" s="8" t="s">
        <v>0</v>
      </c>
      <c r="C15" s="19" t="s">
        <v>20</v>
      </c>
      <c r="D15" s="16">
        <v>430000</v>
      </c>
      <c r="E15" s="16">
        <v>564557.21</v>
      </c>
      <c r="F15" s="16">
        <f t="shared" si="0"/>
        <v>131.29237441860465</v>
      </c>
      <c r="G15" s="16">
        <v>0</v>
      </c>
      <c r="H15" s="16">
        <v>0</v>
      </c>
      <c r="I15" s="17" t="e">
        <f t="shared" si="1"/>
        <v>#DIV/0!</v>
      </c>
      <c r="J15" s="16">
        <f t="shared" si="2"/>
        <v>430000</v>
      </c>
      <c r="K15" s="16">
        <f t="shared" si="3"/>
        <v>564557.21</v>
      </c>
      <c r="L15" s="16">
        <f t="shared" si="4"/>
        <v>131.29237441860465</v>
      </c>
    </row>
    <row r="16" spans="1:12" ht="13" x14ac:dyDescent="0.2">
      <c r="A16" s="13" t="s">
        <v>21</v>
      </c>
      <c r="B16" s="8" t="s">
        <v>0</v>
      </c>
      <c r="C16" s="19" t="s">
        <v>22</v>
      </c>
      <c r="D16" s="16">
        <v>5160</v>
      </c>
      <c r="E16" s="16">
        <v>7751.63</v>
      </c>
      <c r="F16" s="16">
        <f t="shared" si="0"/>
        <v>150.22538759689922</v>
      </c>
      <c r="G16" s="16">
        <v>0</v>
      </c>
      <c r="H16" s="16">
        <v>0</v>
      </c>
      <c r="I16" s="17" t="e">
        <f t="shared" si="1"/>
        <v>#DIV/0!</v>
      </c>
      <c r="J16" s="16">
        <f t="shared" si="2"/>
        <v>5160</v>
      </c>
      <c r="K16" s="16">
        <f t="shared" si="3"/>
        <v>7751.63</v>
      </c>
      <c r="L16" s="16">
        <f t="shared" si="4"/>
        <v>150.22538759689922</v>
      </c>
    </row>
    <row r="17" spans="1:12" ht="10.5" x14ac:dyDescent="0.2">
      <c r="A17" s="12" t="s">
        <v>23</v>
      </c>
      <c r="B17" s="7" t="s">
        <v>0</v>
      </c>
      <c r="C17" s="18" t="s">
        <v>24</v>
      </c>
      <c r="D17" s="16">
        <v>23860</v>
      </c>
      <c r="E17" s="16">
        <v>24880</v>
      </c>
      <c r="F17" s="16">
        <f t="shared" si="0"/>
        <v>104.27493713327745</v>
      </c>
      <c r="G17" s="16">
        <v>0</v>
      </c>
      <c r="H17" s="16">
        <v>0</v>
      </c>
      <c r="I17" s="17" t="e">
        <f t="shared" si="1"/>
        <v>#DIV/0!</v>
      </c>
      <c r="J17" s="16">
        <f t="shared" si="2"/>
        <v>23860</v>
      </c>
      <c r="K17" s="16">
        <f t="shared" si="3"/>
        <v>24880</v>
      </c>
      <c r="L17" s="16">
        <f t="shared" si="4"/>
        <v>104.27493713327745</v>
      </c>
    </row>
    <row r="18" spans="1:12" ht="13" x14ac:dyDescent="0.2">
      <c r="A18" s="13" t="s">
        <v>25</v>
      </c>
      <c r="B18" s="8" t="s">
        <v>0</v>
      </c>
      <c r="C18" s="19" t="s">
        <v>26</v>
      </c>
      <c r="D18" s="16">
        <v>23860</v>
      </c>
      <c r="E18" s="16">
        <v>24880</v>
      </c>
      <c r="F18" s="16">
        <f t="shared" si="0"/>
        <v>104.27493713327745</v>
      </c>
      <c r="G18" s="16">
        <v>0</v>
      </c>
      <c r="H18" s="16">
        <v>0</v>
      </c>
      <c r="I18" s="17" t="e">
        <f t="shared" si="1"/>
        <v>#DIV/0!</v>
      </c>
      <c r="J18" s="16">
        <f t="shared" si="2"/>
        <v>23860</v>
      </c>
      <c r="K18" s="16">
        <f t="shared" si="3"/>
        <v>24880</v>
      </c>
      <c r="L18" s="16">
        <f t="shared" si="4"/>
        <v>104.27493713327745</v>
      </c>
    </row>
    <row r="19" spans="1:12" ht="10.5" x14ac:dyDescent="0.2">
      <c r="A19" s="11" t="s">
        <v>27</v>
      </c>
      <c r="B19" s="1" t="s">
        <v>0</v>
      </c>
      <c r="C19" s="15" t="s">
        <v>28</v>
      </c>
      <c r="D19" s="16">
        <v>0</v>
      </c>
      <c r="E19" s="16">
        <v>0</v>
      </c>
      <c r="F19" s="17" t="e">
        <f t="shared" si="0"/>
        <v>#DIV/0!</v>
      </c>
      <c r="G19" s="16">
        <v>0</v>
      </c>
      <c r="H19" s="16">
        <v>17244.16</v>
      </c>
      <c r="I19" s="17" t="e">
        <f t="shared" si="1"/>
        <v>#DIV/0!</v>
      </c>
      <c r="J19" s="16">
        <f t="shared" si="2"/>
        <v>0</v>
      </c>
      <c r="K19" s="16">
        <f t="shared" si="3"/>
        <v>17244.16</v>
      </c>
      <c r="L19" s="17" t="e">
        <f t="shared" si="4"/>
        <v>#DIV/0!</v>
      </c>
    </row>
    <row r="20" spans="1:12" ht="13" x14ac:dyDescent="0.2">
      <c r="A20" s="12" t="s">
        <v>29</v>
      </c>
      <c r="B20" s="7" t="s">
        <v>0</v>
      </c>
      <c r="C20" s="18" t="s">
        <v>30</v>
      </c>
      <c r="D20" s="16">
        <v>0</v>
      </c>
      <c r="E20" s="16">
        <v>0</v>
      </c>
      <c r="F20" s="17" t="e">
        <f t="shared" si="0"/>
        <v>#DIV/0!</v>
      </c>
      <c r="G20" s="16">
        <v>0</v>
      </c>
      <c r="H20" s="16">
        <v>17244.16</v>
      </c>
      <c r="I20" s="17" t="e">
        <f t="shared" si="1"/>
        <v>#DIV/0!</v>
      </c>
      <c r="J20" s="16">
        <f t="shared" si="2"/>
        <v>0</v>
      </c>
      <c r="K20" s="16">
        <f t="shared" si="3"/>
        <v>17244.16</v>
      </c>
      <c r="L20" s="17" t="e">
        <f t="shared" si="4"/>
        <v>#DIV/0!</v>
      </c>
    </row>
    <row r="21" spans="1:12" ht="13" x14ac:dyDescent="0.2">
      <c r="A21" s="13" t="s">
        <v>31</v>
      </c>
      <c r="B21" s="8" t="s">
        <v>0</v>
      </c>
      <c r="C21" s="19" t="s">
        <v>32</v>
      </c>
      <c r="D21" s="16">
        <v>0</v>
      </c>
      <c r="E21" s="16">
        <v>0</v>
      </c>
      <c r="F21" s="17" t="e">
        <f t="shared" si="0"/>
        <v>#DIV/0!</v>
      </c>
      <c r="G21" s="16">
        <v>0</v>
      </c>
      <c r="H21" s="16">
        <v>17244.16</v>
      </c>
      <c r="I21" s="17" t="e">
        <f t="shared" si="1"/>
        <v>#DIV/0!</v>
      </c>
      <c r="J21" s="16">
        <f t="shared" si="2"/>
        <v>0</v>
      </c>
      <c r="K21" s="16">
        <f t="shared" si="3"/>
        <v>17244.16</v>
      </c>
      <c r="L21" s="17" t="e">
        <f t="shared" si="4"/>
        <v>#DIV/0!</v>
      </c>
    </row>
    <row r="22" spans="1:12" ht="10.5" x14ac:dyDescent="0.2">
      <c r="A22" s="11" t="s">
        <v>33</v>
      </c>
      <c r="B22" s="1" t="s">
        <v>0</v>
      </c>
      <c r="C22" s="15" t="s">
        <v>34</v>
      </c>
      <c r="D22" s="16">
        <v>19910544</v>
      </c>
      <c r="E22" s="16">
        <v>22554680.059999999</v>
      </c>
      <c r="F22" s="16">
        <f t="shared" si="0"/>
        <v>113.28007943931617</v>
      </c>
      <c r="G22" s="16">
        <v>0</v>
      </c>
      <c r="H22" s="16">
        <v>0</v>
      </c>
      <c r="I22" s="17" t="e">
        <f t="shared" si="1"/>
        <v>#DIV/0!</v>
      </c>
      <c r="J22" s="16">
        <f t="shared" si="2"/>
        <v>19910544</v>
      </c>
      <c r="K22" s="16">
        <f t="shared" si="3"/>
        <v>22554680.059999999</v>
      </c>
      <c r="L22" s="16">
        <f t="shared" si="4"/>
        <v>113.28007943931617</v>
      </c>
    </row>
    <row r="23" spans="1:12" ht="10.5" x14ac:dyDescent="0.2">
      <c r="A23" s="12" t="s">
        <v>35</v>
      </c>
      <c r="B23" s="7" t="s">
        <v>0</v>
      </c>
      <c r="C23" s="18" t="s">
        <v>36</v>
      </c>
      <c r="D23" s="16">
        <v>18808791</v>
      </c>
      <c r="E23" s="16">
        <v>21382973.829999998</v>
      </c>
      <c r="F23" s="16">
        <f t="shared" si="0"/>
        <v>113.6860621716728</v>
      </c>
      <c r="G23" s="16">
        <v>0</v>
      </c>
      <c r="H23" s="16">
        <v>0</v>
      </c>
      <c r="I23" s="17" t="e">
        <f t="shared" si="1"/>
        <v>#DIV/0!</v>
      </c>
      <c r="J23" s="16">
        <f t="shared" si="2"/>
        <v>18808791</v>
      </c>
      <c r="K23" s="16">
        <f t="shared" si="3"/>
        <v>21382973.829999998</v>
      </c>
      <c r="L23" s="16">
        <f t="shared" si="4"/>
        <v>113.6860621716728</v>
      </c>
    </row>
    <row r="24" spans="1:12" ht="13" x14ac:dyDescent="0.2">
      <c r="A24" s="13" t="s">
        <v>37</v>
      </c>
      <c r="B24" s="8" t="s">
        <v>0</v>
      </c>
      <c r="C24" s="19" t="s">
        <v>38</v>
      </c>
      <c r="D24" s="16">
        <v>7459420</v>
      </c>
      <c r="E24" s="16">
        <v>8967410.3499999996</v>
      </c>
      <c r="F24" s="16">
        <f t="shared" si="0"/>
        <v>120.21591960232833</v>
      </c>
      <c r="G24" s="16">
        <v>0</v>
      </c>
      <c r="H24" s="16">
        <v>0</v>
      </c>
      <c r="I24" s="17" t="e">
        <f t="shared" si="1"/>
        <v>#DIV/0!</v>
      </c>
      <c r="J24" s="16">
        <f t="shared" si="2"/>
        <v>7459420</v>
      </c>
      <c r="K24" s="16">
        <f t="shared" si="3"/>
        <v>8967410.3499999996</v>
      </c>
      <c r="L24" s="16">
        <f t="shared" si="4"/>
        <v>120.21591960232833</v>
      </c>
    </row>
    <row r="25" spans="1:12" ht="19.5" x14ac:dyDescent="0.2">
      <c r="A25" s="13" t="s">
        <v>39</v>
      </c>
      <c r="B25" s="8" t="s">
        <v>0</v>
      </c>
      <c r="C25" s="19" t="s">
        <v>40</v>
      </c>
      <c r="D25" s="16">
        <v>11349371</v>
      </c>
      <c r="E25" s="16">
        <v>12415563.48</v>
      </c>
      <c r="F25" s="16">
        <f t="shared" si="0"/>
        <v>109.39428696092497</v>
      </c>
      <c r="G25" s="16">
        <v>0</v>
      </c>
      <c r="H25" s="16">
        <v>0</v>
      </c>
      <c r="I25" s="17" t="e">
        <f t="shared" si="1"/>
        <v>#DIV/0!</v>
      </c>
      <c r="J25" s="16">
        <f t="shared" si="2"/>
        <v>11349371</v>
      </c>
      <c r="K25" s="16">
        <f t="shared" si="3"/>
        <v>12415563.48</v>
      </c>
      <c r="L25" s="16">
        <f t="shared" si="4"/>
        <v>109.39428696092497</v>
      </c>
    </row>
    <row r="26" spans="1:12" ht="13" x14ac:dyDescent="0.2">
      <c r="A26" s="12" t="s">
        <v>41</v>
      </c>
      <c r="B26" s="7" t="s">
        <v>0</v>
      </c>
      <c r="C26" s="18" t="s">
        <v>42</v>
      </c>
      <c r="D26" s="16">
        <v>514953</v>
      </c>
      <c r="E26" s="16">
        <v>584886.86</v>
      </c>
      <c r="F26" s="16">
        <f t="shared" si="0"/>
        <v>113.58062968853469</v>
      </c>
      <c r="G26" s="16">
        <v>0</v>
      </c>
      <c r="H26" s="16">
        <v>0</v>
      </c>
      <c r="I26" s="17" t="e">
        <f t="shared" si="1"/>
        <v>#DIV/0!</v>
      </c>
      <c r="J26" s="16">
        <f t="shared" si="2"/>
        <v>514953</v>
      </c>
      <c r="K26" s="16">
        <f t="shared" si="3"/>
        <v>584886.86</v>
      </c>
      <c r="L26" s="16">
        <f t="shared" si="4"/>
        <v>113.58062968853469</v>
      </c>
    </row>
    <row r="27" spans="1:12" ht="13" x14ac:dyDescent="0.2">
      <c r="A27" s="13" t="s">
        <v>43</v>
      </c>
      <c r="B27" s="8" t="s">
        <v>0</v>
      </c>
      <c r="C27" s="19" t="s">
        <v>44</v>
      </c>
      <c r="D27" s="16">
        <v>4018</v>
      </c>
      <c r="E27" s="16">
        <v>4624.6400000000003</v>
      </c>
      <c r="F27" s="16">
        <f t="shared" si="0"/>
        <v>115.09805873568941</v>
      </c>
      <c r="G27" s="16">
        <v>0</v>
      </c>
      <c r="H27" s="16">
        <v>0</v>
      </c>
      <c r="I27" s="17" t="e">
        <f t="shared" si="1"/>
        <v>#DIV/0!</v>
      </c>
      <c r="J27" s="16">
        <f t="shared" si="2"/>
        <v>4018</v>
      </c>
      <c r="K27" s="16">
        <f t="shared" si="3"/>
        <v>4624.6400000000003</v>
      </c>
      <c r="L27" s="16">
        <f t="shared" si="4"/>
        <v>115.09805873568941</v>
      </c>
    </row>
    <row r="28" spans="1:12" ht="10.5" x14ac:dyDescent="0.2">
      <c r="A28" s="13" t="s">
        <v>45</v>
      </c>
      <c r="B28" s="8" t="s">
        <v>0</v>
      </c>
      <c r="C28" s="19" t="s">
        <v>46</v>
      </c>
      <c r="D28" s="16">
        <v>510935</v>
      </c>
      <c r="E28" s="16">
        <v>580262.22</v>
      </c>
      <c r="F28" s="16">
        <f t="shared" si="0"/>
        <v>113.56869660524332</v>
      </c>
      <c r="G28" s="16">
        <v>0</v>
      </c>
      <c r="H28" s="16">
        <v>0</v>
      </c>
      <c r="I28" s="17" t="e">
        <f t="shared" si="1"/>
        <v>#DIV/0!</v>
      </c>
      <c r="J28" s="16">
        <f t="shared" si="2"/>
        <v>510935</v>
      </c>
      <c r="K28" s="16">
        <f t="shared" si="3"/>
        <v>580262.22</v>
      </c>
      <c r="L28" s="16">
        <f t="shared" si="4"/>
        <v>113.56869660524332</v>
      </c>
    </row>
    <row r="29" spans="1:12" ht="10.5" x14ac:dyDescent="0.2">
      <c r="A29" s="12" t="s">
        <v>47</v>
      </c>
      <c r="B29" s="7" t="s">
        <v>0</v>
      </c>
      <c r="C29" s="18" t="s">
        <v>48</v>
      </c>
      <c r="D29" s="16">
        <v>586800</v>
      </c>
      <c r="E29" s="16">
        <v>586819.37</v>
      </c>
      <c r="F29" s="16">
        <f t="shared" si="0"/>
        <v>100.00330095432857</v>
      </c>
      <c r="G29" s="16">
        <v>0</v>
      </c>
      <c r="H29" s="16">
        <v>0</v>
      </c>
      <c r="I29" s="17" t="e">
        <f t="shared" si="1"/>
        <v>#DIV/0!</v>
      </c>
      <c r="J29" s="16">
        <f t="shared" si="2"/>
        <v>586800</v>
      </c>
      <c r="K29" s="16">
        <f t="shared" si="3"/>
        <v>586819.37</v>
      </c>
      <c r="L29" s="16">
        <f t="shared" si="4"/>
        <v>100.00330095432857</v>
      </c>
    </row>
    <row r="30" spans="1:12" ht="13" x14ac:dyDescent="0.2">
      <c r="A30" s="13" t="s">
        <v>49</v>
      </c>
      <c r="B30" s="8" t="s">
        <v>0</v>
      </c>
      <c r="C30" s="19" t="s">
        <v>50</v>
      </c>
      <c r="D30" s="16">
        <v>586800</v>
      </c>
      <c r="E30" s="16">
        <v>586819.37</v>
      </c>
      <c r="F30" s="16">
        <f t="shared" si="0"/>
        <v>100.00330095432857</v>
      </c>
      <c r="G30" s="16">
        <v>0</v>
      </c>
      <c r="H30" s="16">
        <v>0</v>
      </c>
      <c r="I30" s="17" t="e">
        <f t="shared" si="1"/>
        <v>#DIV/0!</v>
      </c>
      <c r="J30" s="16">
        <f t="shared" si="2"/>
        <v>586800</v>
      </c>
      <c r="K30" s="16">
        <f t="shared" si="3"/>
        <v>586819.37</v>
      </c>
      <c r="L30" s="16">
        <f t="shared" si="4"/>
        <v>100.00330095432857</v>
      </c>
    </row>
    <row r="31" spans="1:12" ht="10.5" x14ac:dyDescent="0.2">
      <c r="A31" s="11" t="s">
        <v>51</v>
      </c>
      <c r="B31" s="1" t="s">
        <v>0</v>
      </c>
      <c r="C31" s="15" t="s">
        <v>52</v>
      </c>
      <c r="D31" s="16">
        <v>8601410</v>
      </c>
      <c r="E31" s="16">
        <v>9269545.4399999995</v>
      </c>
      <c r="F31" s="16">
        <f t="shared" si="0"/>
        <v>107.76774319559233</v>
      </c>
      <c r="G31" s="16">
        <v>0</v>
      </c>
      <c r="H31" s="16">
        <v>0</v>
      </c>
      <c r="I31" s="17" t="e">
        <f t="shared" si="1"/>
        <v>#DIV/0!</v>
      </c>
      <c r="J31" s="16">
        <f t="shared" si="2"/>
        <v>8601410</v>
      </c>
      <c r="K31" s="16">
        <f t="shared" si="3"/>
        <v>9269545.4399999995</v>
      </c>
      <c r="L31" s="16">
        <f t="shared" si="4"/>
        <v>107.76774319559233</v>
      </c>
    </row>
    <row r="32" spans="1:12" ht="13" x14ac:dyDescent="0.2">
      <c r="A32" s="12" t="s">
        <v>53</v>
      </c>
      <c r="B32" s="7" t="s">
        <v>0</v>
      </c>
      <c r="C32" s="18" t="s">
        <v>54</v>
      </c>
      <c r="D32" s="16">
        <v>1336190</v>
      </c>
      <c r="E32" s="16">
        <v>1381325.97</v>
      </c>
      <c r="F32" s="16">
        <f t="shared" si="0"/>
        <v>103.37796046969368</v>
      </c>
      <c r="G32" s="16">
        <v>0</v>
      </c>
      <c r="H32" s="16">
        <v>0</v>
      </c>
      <c r="I32" s="17" t="e">
        <f t="shared" si="1"/>
        <v>#DIV/0!</v>
      </c>
      <c r="J32" s="16">
        <f t="shared" si="2"/>
        <v>1336190</v>
      </c>
      <c r="K32" s="16">
        <f t="shared" si="3"/>
        <v>1381325.97</v>
      </c>
      <c r="L32" s="16">
        <f t="shared" si="4"/>
        <v>103.37796046969368</v>
      </c>
    </row>
    <row r="33" spans="1:12" ht="10.5" x14ac:dyDescent="0.2">
      <c r="A33" s="13" t="s">
        <v>55</v>
      </c>
      <c r="B33" s="8" t="s">
        <v>0</v>
      </c>
      <c r="C33" s="19" t="s">
        <v>56</v>
      </c>
      <c r="D33" s="16">
        <v>1336190</v>
      </c>
      <c r="E33" s="16">
        <v>1381325.97</v>
      </c>
      <c r="F33" s="16">
        <f t="shared" si="0"/>
        <v>103.37796046969368</v>
      </c>
      <c r="G33" s="16">
        <v>0</v>
      </c>
      <c r="H33" s="16">
        <v>0</v>
      </c>
      <c r="I33" s="17" t="e">
        <f t="shared" si="1"/>
        <v>#DIV/0!</v>
      </c>
      <c r="J33" s="16">
        <f t="shared" si="2"/>
        <v>1336190</v>
      </c>
      <c r="K33" s="16">
        <f t="shared" si="3"/>
        <v>1381325.97</v>
      </c>
      <c r="L33" s="16">
        <f t="shared" si="4"/>
        <v>103.37796046969368</v>
      </c>
    </row>
    <row r="34" spans="1:12" ht="13" x14ac:dyDescent="0.2">
      <c r="A34" s="12" t="s">
        <v>57</v>
      </c>
      <c r="B34" s="7" t="s">
        <v>0</v>
      </c>
      <c r="C34" s="18" t="s">
        <v>58</v>
      </c>
      <c r="D34" s="16">
        <v>4836370</v>
      </c>
      <c r="E34" s="16">
        <v>5227132.33</v>
      </c>
      <c r="F34" s="16">
        <f t="shared" si="0"/>
        <v>108.07966160570842</v>
      </c>
      <c r="G34" s="16">
        <v>0</v>
      </c>
      <c r="H34" s="16">
        <v>0</v>
      </c>
      <c r="I34" s="17" t="e">
        <f t="shared" si="1"/>
        <v>#DIV/0!</v>
      </c>
      <c r="J34" s="16">
        <f t="shared" si="2"/>
        <v>4836370</v>
      </c>
      <c r="K34" s="16">
        <f t="shared" si="3"/>
        <v>5227132.33</v>
      </c>
      <c r="L34" s="16">
        <f t="shared" si="4"/>
        <v>108.07966160570842</v>
      </c>
    </row>
    <row r="35" spans="1:12" ht="10.5" x14ac:dyDescent="0.2">
      <c r="A35" s="13" t="s">
        <v>55</v>
      </c>
      <c r="B35" s="8" t="s">
        <v>0</v>
      </c>
      <c r="C35" s="19" t="s">
        <v>59</v>
      </c>
      <c r="D35" s="16">
        <v>4836370</v>
      </c>
      <c r="E35" s="16">
        <v>5227132.33</v>
      </c>
      <c r="F35" s="16">
        <f t="shared" si="0"/>
        <v>108.07966160570842</v>
      </c>
      <c r="G35" s="16">
        <v>0</v>
      </c>
      <c r="H35" s="16">
        <v>0</v>
      </c>
      <c r="I35" s="17" t="e">
        <f t="shared" si="1"/>
        <v>#DIV/0!</v>
      </c>
      <c r="J35" s="16">
        <f t="shared" si="2"/>
        <v>4836370</v>
      </c>
      <c r="K35" s="16">
        <f t="shared" si="3"/>
        <v>5227132.33</v>
      </c>
      <c r="L35" s="16">
        <f t="shared" si="4"/>
        <v>108.07966160570842</v>
      </c>
    </row>
    <row r="36" spans="1:12" ht="13" x14ac:dyDescent="0.2">
      <c r="A36" s="12" t="s">
        <v>60</v>
      </c>
      <c r="B36" s="7" t="s">
        <v>0</v>
      </c>
      <c r="C36" s="18" t="s">
        <v>61</v>
      </c>
      <c r="D36" s="16">
        <v>2428850</v>
      </c>
      <c r="E36" s="16">
        <v>2661087.14</v>
      </c>
      <c r="F36" s="16">
        <f t="shared" si="0"/>
        <v>109.56160899190975</v>
      </c>
      <c r="G36" s="16">
        <v>0</v>
      </c>
      <c r="H36" s="16">
        <v>0</v>
      </c>
      <c r="I36" s="17" t="e">
        <f t="shared" si="1"/>
        <v>#DIV/0!</v>
      </c>
      <c r="J36" s="16">
        <f t="shared" si="2"/>
        <v>2428850</v>
      </c>
      <c r="K36" s="16">
        <f t="shared" si="3"/>
        <v>2661087.14</v>
      </c>
      <c r="L36" s="16">
        <f t="shared" si="4"/>
        <v>109.56160899190975</v>
      </c>
    </row>
    <row r="37" spans="1:12" ht="32.5" x14ac:dyDescent="0.2">
      <c r="A37" s="13" t="s">
        <v>62</v>
      </c>
      <c r="B37" s="8" t="s">
        <v>0</v>
      </c>
      <c r="C37" s="19" t="s">
        <v>63</v>
      </c>
      <c r="D37" s="16">
        <v>1203850</v>
      </c>
      <c r="E37" s="16">
        <v>1376980.57</v>
      </c>
      <c r="F37" s="16">
        <f t="shared" si="0"/>
        <v>114.38140715205384</v>
      </c>
      <c r="G37" s="16">
        <v>0</v>
      </c>
      <c r="H37" s="16">
        <v>0</v>
      </c>
      <c r="I37" s="17" t="e">
        <f t="shared" si="1"/>
        <v>#DIV/0!</v>
      </c>
      <c r="J37" s="16">
        <f t="shared" si="2"/>
        <v>1203850</v>
      </c>
      <c r="K37" s="16">
        <f t="shared" si="3"/>
        <v>1376980.57</v>
      </c>
      <c r="L37" s="16">
        <f t="shared" si="4"/>
        <v>114.38140715205384</v>
      </c>
    </row>
    <row r="38" spans="1:12" ht="19.5" x14ac:dyDescent="0.2">
      <c r="A38" s="13" t="s">
        <v>64</v>
      </c>
      <c r="B38" s="8" t="s">
        <v>0</v>
      </c>
      <c r="C38" s="19" t="s">
        <v>65</v>
      </c>
      <c r="D38" s="16">
        <v>1225000</v>
      </c>
      <c r="E38" s="16">
        <v>1284106.57</v>
      </c>
      <c r="F38" s="16">
        <f t="shared" si="0"/>
        <v>104.82502612244899</v>
      </c>
      <c r="G38" s="16">
        <v>0</v>
      </c>
      <c r="H38" s="16">
        <v>0</v>
      </c>
      <c r="I38" s="17" t="e">
        <f t="shared" si="1"/>
        <v>#DIV/0!</v>
      </c>
      <c r="J38" s="16">
        <f t="shared" si="2"/>
        <v>1225000</v>
      </c>
      <c r="K38" s="16">
        <f t="shared" si="3"/>
        <v>1284106.57</v>
      </c>
      <c r="L38" s="16">
        <f t="shared" si="4"/>
        <v>104.82502612244899</v>
      </c>
    </row>
    <row r="39" spans="1:12" ht="10.5" x14ac:dyDescent="0.2">
      <c r="A39" s="11" t="s">
        <v>66</v>
      </c>
      <c r="B39" s="1" t="s">
        <v>0</v>
      </c>
      <c r="C39" s="15" t="s">
        <v>67</v>
      </c>
      <c r="D39" s="16">
        <v>0</v>
      </c>
      <c r="E39" s="16">
        <v>479.93</v>
      </c>
      <c r="F39" s="17" t="e">
        <f t="shared" si="0"/>
        <v>#DIV/0!</v>
      </c>
      <c r="G39" s="16">
        <v>0</v>
      </c>
      <c r="H39" s="16">
        <v>0</v>
      </c>
      <c r="I39" s="17" t="e">
        <f t="shared" si="1"/>
        <v>#DIV/0!</v>
      </c>
      <c r="J39" s="16">
        <f t="shared" si="2"/>
        <v>0</v>
      </c>
      <c r="K39" s="16">
        <f t="shared" si="3"/>
        <v>479.93</v>
      </c>
      <c r="L39" s="17" t="e">
        <f t="shared" si="4"/>
        <v>#DIV/0!</v>
      </c>
    </row>
    <row r="40" spans="1:12" ht="10.5" x14ac:dyDescent="0.2">
      <c r="A40" s="12" t="s">
        <v>68</v>
      </c>
      <c r="B40" s="7" t="s">
        <v>0</v>
      </c>
      <c r="C40" s="18" t="s">
        <v>69</v>
      </c>
      <c r="D40" s="16">
        <v>0</v>
      </c>
      <c r="E40" s="16">
        <v>479.93</v>
      </c>
      <c r="F40" s="17" t="e">
        <f t="shared" si="0"/>
        <v>#DIV/0!</v>
      </c>
      <c r="G40" s="16">
        <v>0</v>
      </c>
      <c r="H40" s="16">
        <v>0</v>
      </c>
      <c r="I40" s="17" t="e">
        <f t="shared" si="1"/>
        <v>#DIV/0!</v>
      </c>
      <c r="J40" s="16">
        <f t="shared" si="2"/>
        <v>0</v>
      </c>
      <c r="K40" s="16">
        <f t="shared" si="3"/>
        <v>479.93</v>
      </c>
      <c r="L40" s="17" t="e">
        <f t="shared" si="4"/>
        <v>#DIV/0!</v>
      </c>
    </row>
    <row r="41" spans="1:12" ht="10.5" x14ac:dyDescent="0.2">
      <c r="A41" s="13" t="s">
        <v>70</v>
      </c>
      <c r="B41" s="8" t="s">
        <v>0</v>
      </c>
      <c r="C41" s="19" t="s">
        <v>71</v>
      </c>
      <c r="D41" s="16">
        <v>0</v>
      </c>
      <c r="E41" s="16">
        <v>479.93</v>
      </c>
      <c r="F41" s="17" t="e">
        <f t="shared" si="0"/>
        <v>#DIV/0!</v>
      </c>
      <c r="G41" s="16">
        <v>0</v>
      </c>
      <c r="H41" s="16">
        <v>0</v>
      </c>
      <c r="I41" s="17" t="e">
        <f t="shared" si="1"/>
        <v>#DIV/0!</v>
      </c>
      <c r="J41" s="16">
        <f t="shared" si="2"/>
        <v>0</v>
      </c>
      <c r="K41" s="16">
        <f t="shared" si="3"/>
        <v>479.93</v>
      </c>
      <c r="L41" s="17" t="e">
        <f t="shared" si="4"/>
        <v>#DIV/0!</v>
      </c>
    </row>
    <row r="42" spans="1:12" ht="13" x14ac:dyDescent="0.2">
      <c r="A42" s="11" t="s">
        <v>72</v>
      </c>
      <c r="B42" s="1" t="s">
        <v>0</v>
      </c>
      <c r="C42" s="15" t="s">
        <v>73</v>
      </c>
      <c r="D42" s="16">
        <v>41884477</v>
      </c>
      <c r="E42" s="16">
        <v>45775135.579999998</v>
      </c>
      <c r="F42" s="16">
        <f t="shared" si="0"/>
        <v>109.28902270881882</v>
      </c>
      <c r="G42" s="16">
        <v>0</v>
      </c>
      <c r="H42" s="16">
        <v>0</v>
      </c>
      <c r="I42" s="17" t="e">
        <f t="shared" si="1"/>
        <v>#DIV/0!</v>
      </c>
      <c r="J42" s="16">
        <f t="shared" si="2"/>
        <v>41884477</v>
      </c>
      <c r="K42" s="16">
        <f t="shared" si="3"/>
        <v>45775135.579999998</v>
      </c>
      <c r="L42" s="16">
        <f t="shared" si="4"/>
        <v>109.28902270881882</v>
      </c>
    </row>
    <row r="43" spans="1:12" ht="10.5" x14ac:dyDescent="0.2">
      <c r="A43" s="12" t="s">
        <v>74</v>
      </c>
      <c r="B43" s="7" t="s">
        <v>0</v>
      </c>
      <c r="C43" s="18" t="s">
        <v>75</v>
      </c>
      <c r="D43" s="16">
        <v>20724518</v>
      </c>
      <c r="E43" s="16">
        <v>22312922.699999999</v>
      </c>
      <c r="F43" s="16">
        <f t="shared" si="0"/>
        <v>107.66437463105294</v>
      </c>
      <c r="G43" s="16">
        <v>0</v>
      </c>
      <c r="H43" s="16">
        <v>0</v>
      </c>
      <c r="I43" s="17" t="e">
        <f t="shared" si="1"/>
        <v>#DIV/0!</v>
      </c>
      <c r="J43" s="16">
        <f t="shared" si="2"/>
        <v>20724518</v>
      </c>
      <c r="K43" s="16">
        <f t="shared" si="3"/>
        <v>22312922.699999999</v>
      </c>
      <c r="L43" s="16">
        <f t="shared" si="4"/>
        <v>107.66437463105294</v>
      </c>
    </row>
    <row r="44" spans="1:12" ht="13" x14ac:dyDescent="0.2">
      <c r="A44" s="13" t="s">
        <v>76</v>
      </c>
      <c r="B44" s="8" t="s">
        <v>0</v>
      </c>
      <c r="C44" s="19" t="s">
        <v>77</v>
      </c>
      <c r="D44" s="16">
        <v>27550</v>
      </c>
      <c r="E44" s="16">
        <v>28617.52</v>
      </c>
      <c r="F44" s="16">
        <f t="shared" si="0"/>
        <v>103.87484573502722</v>
      </c>
      <c r="G44" s="16">
        <v>0</v>
      </c>
      <c r="H44" s="16">
        <v>0</v>
      </c>
      <c r="I44" s="17" t="e">
        <f t="shared" si="1"/>
        <v>#DIV/0!</v>
      </c>
      <c r="J44" s="16">
        <f t="shared" si="2"/>
        <v>27550</v>
      </c>
      <c r="K44" s="16">
        <f t="shared" si="3"/>
        <v>28617.52</v>
      </c>
      <c r="L44" s="16">
        <f t="shared" si="4"/>
        <v>103.87484573502722</v>
      </c>
    </row>
    <row r="45" spans="1:12" ht="13" x14ac:dyDescent="0.2">
      <c r="A45" s="13" t="s">
        <v>78</v>
      </c>
      <c r="B45" s="8" t="s">
        <v>0</v>
      </c>
      <c r="C45" s="19" t="s">
        <v>79</v>
      </c>
      <c r="D45" s="16">
        <v>145480</v>
      </c>
      <c r="E45" s="16">
        <v>204136.2</v>
      </c>
      <c r="F45" s="16">
        <f t="shared" si="0"/>
        <v>140.3190816607094</v>
      </c>
      <c r="G45" s="16">
        <v>0</v>
      </c>
      <c r="H45" s="16">
        <v>0</v>
      </c>
      <c r="I45" s="17" t="e">
        <f t="shared" si="1"/>
        <v>#DIV/0!</v>
      </c>
      <c r="J45" s="16">
        <f t="shared" si="2"/>
        <v>145480</v>
      </c>
      <c r="K45" s="16">
        <f t="shared" si="3"/>
        <v>204136.2</v>
      </c>
      <c r="L45" s="16">
        <f t="shared" si="4"/>
        <v>140.3190816607094</v>
      </c>
    </row>
    <row r="46" spans="1:12" ht="13" x14ac:dyDescent="0.2">
      <c r="A46" s="13" t="s">
        <v>80</v>
      </c>
      <c r="B46" s="8" t="s">
        <v>0</v>
      </c>
      <c r="C46" s="19" t="s">
        <v>81</v>
      </c>
      <c r="D46" s="16">
        <v>982350</v>
      </c>
      <c r="E46" s="16">
        <v>1179925.7</v>
      </c>
      <c r="F46" s="16">
        <f t="shared" si="0"/>
        <v>120.11255662442103</v>
      </c>
      <c r="G46" s="16">
        <v>0</v>
      </c>
      <c r="H46" s="16">
        <v>0</v>
      </c>
      <c r="I46" s="17" t="e">
        <f t="shared" si="1"/>
        <v>#DIV/0!</v>
      </c>
      <c r="J46" s="16">
        <f t="shared" si="2"/>
        <v>982350</v>
      </c>
      <c r="K46" s="16">
        <f t="shared" si="3"/>
        <v>1179925.7</v>
      </c>
      <c r="L46" s="16">
        <f t="shared" si="4"/>
        <v>120.11255662442103</v>
      </c>
    </row>
    <row r="47" spans="1:12" ht="13" x14ac:dyDescent="0.2">
      <c r="A47" s="13" t="s">
        <v>82</v>
      </c>
      <c r="B47" s="8" t="s">
        <v>0</v>
      </c>
      <c r="C47" s="19" t="s">
        <v>83</v>
      </c>
      <c r="D47" s="16">
        <v>1117580</v>
      </c>
      <c r="E47" s="16">
        <v>1158155.48</v>
      </c>
      <c r="F47" s="16">
        <f t="shared" si="0"/>
        <v>103.63065552354195</v>
      </c>
      <c r="G47" s="16">
        <v>0</v>
      </c>
      <c r="H47" s="16">
        <v>0</v>
      </c>
      <c r="I47" s="17" t="e">
        <f t="shared" si="1"/>
        <v>#DIV/0!</v>
      </c>
      <c r="J47" s="16">
        <f t="shared" si="2"/>
        <v>1117580</v>
      </c>
      <c r="K47" s="16">
        <f t="shared" si="3"/>
        <v>1158155.48</v>
      </c>
      <c r="L47" s="16">
        <f t="shared" si="4"/>
        <v>103.63065552354195</v>
      </c>
    </row>
    <row r="48" spans="1:12" ht="10.5" x14ac:dyDescent="0.2">
      <c r="A48" s="13" t="s">
        <v>84</v>
      </c>
      <c r="B48" s="8" t="s">
        <v>0</v>
      </c>
      <c r="C48" s="19" t="s">
        <v>85</v>
      </c>
      <c r="D48" s="16">
        <v>10860000</v>
      </c>
      <c r="E48" s="16">
        <v>11125124.380000001</v>
      </c>
      <c r="F48" s="16">
        <f t="shared" si="0"/>
        <v>102.44129263351751</v>
      </c>
      <c r="G48" s="16">
        <v>0</v>
      </c>
      <c r="H48" s="16">
        <v>0</v>
      </c>
      <c r="I48" s="17" t="e">
        <f t="shared" si="1"/>
        <v>#DIV/0!</v>
      </c>
      <c r="J48" s="16">
        <f t="shared" si="2"/>
        <v>10860000</v>
      </c>
      <c r="K48" s="16">
        <f t="shared" si="3"/>
        <v>11125124.380000001</v>
      </c>
      <c r="L48" s="16">
        <f t="shared" si="4"/>
        <v>102.44129263351751</v>
      </c>
    </row>
    <row r="49" spans="1:12" ht="10.5" x14ac:dyDescent="0.2">
      <c r="A49" s="13" t="s">
        <v>86</v>
      </c>
      <c r="B49" s="8" t="s">
        <v>0</v>
      </c>
      <c r="C49" s="19" t="s">
        <v>87</v>
      </c>
      <c r="D49" s="16">
        <v>6540000</v>
      </c>
      <c r="E49" s="16">
        <v>7421640.5</v>
      </c>
      <c r="F49" s="16">
        <f t="shared" si="0"/>
        <v>113.48074159021407</v>
      </c>
      <c r="G49" s="16">
        <v>0</v>
      </c>
      <c r="H49" s="16">
        <v>0</v>
      </c>
      <c r="I49" s="17" t="e">
        <f t="shared" si="1"/>
        <v>#DIV/0!</v>
      </c>
      <c r="J49" s="16">
        <f t="shared" si="2"/>
        <v>6540000</v>
      </c>
      <c r="K49" s="16">
        <f t="shared" si="3"/>
        <v>7421640.5</v>
      </c>
      <c r="L49" s="16">
        <f t="shared" si="4"/>
        <v>113.48074159021407</v>
      </c>
    </row>
    <row r="50" spans="1:12" ht="10.5" x14ac:dyDescent="0.2">
      <c r="A50" s="13" t="s">
        <v>88</v>
      </c>
      <c r="B50" s="8" t="s">
        <v>0</v>
      </c>
      <c r="C50" s="19" t="s">
        <v>89</v>
      </c>
      <c r="D50" s="16">
        <v>38881</v>
      </c>
      <c r="E50" s="16">
        <v>50991.7</v>
      </c>
      <c r="F50" s="16">
        <f t="shared" si="0"/>
        <v>131.14811861834829</v>
      </c>
      <c r="G50" s="16">
        <v>0</v>
      </c>
      <c r="H50" s="16">
        <v>0</v>
      </c>
      <c r="I50" s="17" t="e">
        <f t="shared" si="1"/>
        <v>#DIV/0!</v>
      </c>
      <c r="J50" s="16">
        <f t="shared" si="2"/>
        <v>38881</v>
      </c>
      <c r="K50" s="16">
        <f t="shared" si="3"/>
        <v>50991.7</v>
      </c>
      <c r="L50" s="16">
        <f t="shared" si="4"/>
        <v>131.14811861834829</v>
      </c>
    </row>
    <row r="51" spans="1:12" ht="10.5" x14ac:dyDescent="0.2">
      <c r="A51" s="13" t="s">
        <v>90</v>
      </c>
      <c r="B51" s="8" t="s">
        <v>0</v>
      </c>
      <c r="C51" s="19" t="s">
        <v>91</v>
      </c>
      <c r="D51" s="16">
        <v>914407</v>
      </c>
      <c r="E51" s="16">
        <v>1039690.58</v>
      </c>
      <c r="F51" s="16">
        <f t="shared" si="0"/>
        <v>113.70107402939828</v>
      </c>
      <c r="G51" s="16">
        <v>0</v>
      </c>
      <c r="H51" s="16">
        <v>0</v>
      </c>
      <c r="I51" s="17" t="e">
        <f t="shared" si="1"/>
        <v>#DIV/0!</v>
      </c>
      <c r="J51" s="16">
        <f t="shared" si="2"/>
        <v>914407</v>
      </c>
      <c r="K51" s="16">
        <f t="shared" si="3"/>
        <v>1039690.58</v>
      </c>
      <c r="L51" s="16">
        <f t="shared" si="4"/>
        <v>113.70107402939828</v>
      </c>
    </row>
    <row r="52" spans="1:12" ht="10.5" x14ac:dyDescent="0.2">
      <c r="A52" s="13" t="s">
        <v>92</v>
      </c>
      <c r="B52" s="8" t="s">
        <v>0</v>
      </c>
      <c r="C52" s="19" t="s">
        <v>93</v>
      </c>
      <c r="D52" s="16">
        <v>60820</v>
      </c>
      <c r="E52" s="16">
        <v>60890.64</v>
      </c>
      <c r="F52" s="16">
        <f t="shared" si="0"/>
        <v>100.11614600460373</v>
      </c>
      <c r="G52" s="16">
        <v>0</v>
      </c>
      <c r="H52" s="16">
        <v>0</v>
      </c>
      <c r="I52" s="17" t="e">
        <f t="shared" si="1"/>
        <v>#DIV/0!</v>
      </c>
      <c r="J52" s="16">
        <f t="shared" si="2"/>
        <v>60820</v>
      </c>
      <c r="K52" s="16">
        <f t="shared" si="3"/>
        <v>60890.64</v>
      </c>
      <c r="L52" s="16">
        <f t="shared" si="4"/>
        <v>100.11614600460373</v>
      </c>
    </row>
    <row r="53" spans="1:12" ht="10.5" x14ac:dyDescent="0.2">
      <c r="A53" s="13" t="s">
        <v>94</v>
      </c>
      <c r="B53" s="8" t="s">
        <v>0</v>
      </c>
      <c r="C53" s="19" t="s">
        <v>95</v>
      </c>
      <c r="D53" s="16">
        <v>37450</v>
      </c>
      <c r="E53" s="16">
        <v>43750</v>
      </c>
      <c r="F53" s="16">
        <f t="shared" si="0"/>
        <v>116.82242990654206</v>
      </c>
      <c r="G53" s="16">
        <v>0</v>
      </c>
      <c r="H53" s="16">
        <v>0</v>
      </c>
      <c r="I53" s="17" t="e">
        <f t="shared" si="1"/>
        <v>#DIV/0!</v>
      </c>
      <c r="J53" s="16">
        <f t="shared" si="2"/>
        <v>37450</v>
      </c>
      <c r="K53" s="16">
        <f t="shared" si="3"/>
        <v>43750</v>
      </c>
      <c r="L53" s="16">
        <f t="shared" si="4"/>
        <v>116.82242990654206</v>
      </c>
    </row>
    <row r="54" spans="1:12" ht="10.5" x14ac:dyDescent="0.2">
      <c r="A54" s="12" t="s">
        <v>96</v>
      </c>
      <c r="B54" s="7" t="s">
        <v>0</v>
      </c>
      <c r="C54" s="18" t="s">
        <v>97</v>
      </c>
      <c r="D54" s="16">
        <v>8279</v>
      </c>
      <c r="E54" s="16">
        <v>8280.7800000000007</v>
      </c>
      <c r="F54" s="16">
        <f t="shared" si="0"/>
        <v>100.0215001811813</v>
      </c>
      <c r="G54" s="16">
        <v>0</v>
      </c>
      <c r="H54" s="16">
        <v>0</v>
      </c>
      <c r="I54" s="17" t="e">
        <f t="shared" si="1"/>
        <v>#DIV/0!</v>
      </c>
      <c r="J54" s="16">
        <f t="shared" si="2"/>
        <v>8279</v>
      </c>
      <c r="K54" s="16">
        <f t="shared" si="3"/>
        <v>8280.7800000000007</v>
      </c>
      <c r="L54" s="16">
        <f t="shared" si="4"/>
        <v>100.0215001811813</v>
      </c>
    </row>
    <row r="55" spans="1:12" ht="10.5" x14ac:dyDescent="0.2">
      <c r="A55" s="13" t="s">
        <v>98</v>
      </c>
      <c r="B55" s="8" t="s">
        <v>0</v>
      </c>
      <c r="C55" s="19" t="s">
        <v>99</v>
      </c>
      <c r="D55" s="16">
        <v>3439</v>
      </c>
      <c r="E55" s="16">
        <v>3439.28</v>
      </c>
      <c r="F55" s="16">
        <f t="shared" si="0"/>
        <v>100.00814190171562</v>
      </c>
      <c r="G55" s="16">
        <v>0</v>
      </c>
      <c r="H55" s="16">
        <v>0</v>
      </c>
      <c r="I55" s="17" t="e">
        <f t="shared" si="1"/>
        <v>#DIV/0!</v>
      </c>
      <c r="J55" s="16">
        <f t="shared" si="2"/>
        <v>3439</v>
      </c>
      <c r="K55" s="16">
        <f t="shared" si="3"/>
        <v>3439.28</v>
      </c>
      <c r="L55" s="16">
        <f t="shared" si="4"/>
        <v>100.00814190171562</v>
      </c>
    </row>
    <row r="56" spans="1:12" ht="10.5" x14ac:dyDescent="0.2">
      <c r="A56" s="13" t="s">
        <v>100</v>
      </c>
      <c r="B56" s="8" t="s">
        <v>0</v>
      </c>
      <c r="C56" s="19" t="s">
        <v>101</v>
      </c>
      <c r="D56" s="16">
        <v>4840</v>
      </c>
      <c r="E56" s="16">
        <v>4841.5</v>
      </c>
      <c r="F56" s="16">
        <f t="shared" si="0"/>
        <v>100.0309917355372</v>
      </c>
      <c r="G56" s="16">
        <v>0</v>
      </c>
      <c r="H56" s="16">
        <v>0</v>
      </c>
      <c r="I56" s="17" t="e">
        <f t="shared" si="1"/>
        <v>#DIV/0!</v>
      </c>
      <c r="J56" s="16">
        <f t="shared" si="2"/>
        <v>4840</v>
      </c>
      <c r="K56" s="16">
        <f t="shared" si="3"/>
        <v>4841.5</v>
      </c>
      <c r="L56" s="16">
        <f t="shared" si="4"/>
        <v>100.0309917355372</v>
      </c>
    </row>
    <row r="57" spans="1:12" ht="10.5" x14ac:dyDescent="0.2">
      <c r="A57" s="12" t="s">
        <v>102</v>
      </c>
      <c r="B57" s="7" t="s">
        <v>0</v>
      </c>
      <c r="C57" s="18" t="s">
        <v>103</v>
      </c>
      <c r="D57" s="16">
        <v>21151680</v>
      </c>
      <c r="E57" s="16">
        <v>23453932.100000001</v>
      </c>
      <c r="F57" s="16">
        <f t="shared" si="0"/>
        <v>110.88448813522142</v>
      </c>
      <c r="G57" s="16">
        <v>0</v>
      </c>
      <c r="H57" s="16">
        <v>0</v>
      </c>
      <c r="I57" s="17" t="e">
        <f t="shared" si="1"/>
        <v>#DIV/0!</v>
      </c>
      <c r="J57" s="16">
        <f t="shared" si="2"/>
        <v>21151680</v>
      </c>
      <c r="K57" s="16">
        <f t="shared" si="3"/>
        <v>23453932.100000001</v>
      </c>
      <c r="L57" s="16">
        <f t="shared" si="4"/>
        <v>110.88448813522142</v>
      </c>
    </row>
    <row r="58" spans="1:12" ht="10.5" x14ac:dyDescent="0.2">
      <c r="A58" s="13" t="s">
        <v>104</v>
      </c>
      <c r="B58" s="8" t="s">
        <v>0</v>
      </c>
      <c r="C58" s="19" t="s">
        <v>105</v>
      </c>
      <c r="D58" s="16">
        <v>3363910</v>
      </c>
      <c r="E58" s="16">
        <v>3530694.34</v>
      </c>
      <c r="F58" s="16">
        <f t="shared" si="0"/>
        <v>104.95805000728319</v>
      </c>
      <c r="G58" s="16">
        <v>0</v>
      </c>
      <c r="H58" s="16">
        <v>0</v>
      </c>
      <c r="I58" s="17" t="e">
        <f t="shared" si="1"/>
        <v>#DIV/0!</v>
      </c>
      <c r="J58" s="16">
        <f t="shared" si="2"/>
        <v>3363910</v>
      </c>
      <c r="K58" s="16">
        <f t="shared" si="3"/>
        <v>3530694.34</v>
      </c>
      <c r="L58" s="16">
        <f t="shared" si="4"/>
        <v>104.95805000728319</v>
      </c>
    </row>
    <row r="59" spans="1:12" ht="10.5" x14ac:dyDescent="0.2">
      <c r="A59" s="13" t="s">
        <v>106</v>
      </c>
      <c r="B59" s="8" t="s">
        <v>0</v>
      </c>
      <c r="C59" s="19" t="s">
        <v>107</v>
      </c>
      <c r="D59" s="16">
        <v>16900000</v>
      </c>
      <c r="E59" s="16">
        <v>18995780.530000001</v>
      </c>
      <c r="F59" s="16">
        <f t="shared" si="0"/>
        <v>112.40106822485208</v>
      </c>
      <c r="G59" s="16">
        <v>0</v>
      </c>
      <c r="H59" s="16">
        <v>0</v>
      </c>
      <c r="I59" s="17" t="e">
        <f t="shared" si="1"/>
        <v>#DIV/0!</v>
      </c>
      <c r="J59" s="16">
        <f t="shared" si="2"/>
        <v>16900000</v>
      </c>
      <c r="K59" s="16">
        <f t="shared" si="3"/>
        <v>18995780.530000001</v>
      </c>
      <c r="L59" s="16">
        <f t="shared" si="4"/>
        <v>112.40106822485208</v>
      </c>
    </row>
    <row r="60" spans="1:12" ht="19.5" x14ac:dyDescent="0.2">
      <c r="A60" s="13" t="s">
        <v>108</v>
      </c>
      <c r="B60" s="8" t="s">
        <v>0</v>
      </c>
      <c r="C60" s="19" t="s">
        <v>109</v>
      </c>
      <c r="D60" s="16">
        <v>887770</v>
      </c>
      <c r="E60" s="16">
        <v>927457.23</v>
      </c>
      <c r="F60" s="16">
        <f t="shared" si="0"/>
        <v>104.47044054203228</v>
      </c>
      <c r="G60" s="16">
        <v>0</v>
      </c>
      <c r="H60" s="16">
        <v>0</v>
      </c>
      <c r="I60" s="17" t="e">
        <f t="shared" si="1"/>
        <v>#DIV/0!</v>
      </c>
      <c r="J60" s="16">
        <f t="shared" si="2"/>
        <v>887770</v>
      </c>
      <c r="K60" s="16">
        <f t="shared" si="3"/>
        <v>927457.23</v>
      </c>
      <c r="L60" s="16">
        <f t="shared" si="4"/>
        <v>104.47044054203228</v>
      </c>
    </row>
    <row r="61" spans="1:12" ht="10.5" x14ac:dyDescent="0.2">
      <c r="A61" s="11" t="s">
        <v>110</v>
      </c>
      <c r="B61" s="1" t="s">
        <v>0</v>
      </c>
      <c r="C61" s="15" t="s">
        <v>111</v>
      </c>
      <c r="D61" s="16">
        <v>0</v>
      </c>
      <c r="E61" s="16">
        <v>0</v>
      </c>
      <c r="F61" s="17" t="e">
        <f t="shared" si="0"/>
        <v>#DIV/0!</v>
      </c>
      <c r="G61" s="16">
        <v>63000</v>
      </c>
      <c r="H61" s="16">
        <v>59574.29</v>
      </c>
      <c r="I61" s="16">
        <f t="shared" si="1"/>
        <v>94.56236507936508</v>
      </c>
      <c r="J61" s="16">
        <f t="shared" si="2"/>
        <v>63000</v>
      </c>
      <c r="K61" s="16">
        <f t="shared" si="3"/>
        <v>59574.29</v>
      </c>
      <c r="L61" s="16">
        <f t="shared" si="4"/>
        <v>94.56236507936508</v>
      </c>
    </row>
    <row r="62" spans="1:12" ht="10.5" x14ac:dyDescent="0.2">
      <c r="A62" s="12" t="s">
        <v>112</v>
      </c>
      <c r="B62" s="7" t="s">
        <v>0</v>
      </c>
      <c r="C62" s="18" t="s">
        <v>113</v>
      </c>
      <c r="D62" s="16">
        <v>0</v>
      </c>
      <c r="E62" s="16">
        <v>0</v>
      </c>
      <c r="F62" s="17" t="e">
        <f t="shared" si="0"/>
        <v>#DIV/0!</v>
      </c>
      <c r="G62" s="16">
        <v>63000</v>
      </c>
      <c r="H62" s="16">
        <v>59574.29</v>
      </c>
      <c r="I62" s="16">
        <f t="shared" si="1"/>
        <v>94.56236507936508</v>
      </c>
      <c r="J62" s="16">
        <f t="shared" si="2"/>
        <v>63000</v>
      </c>
      <c r="K62" s="16">
        <f t="shared" si="3"/>
        <v>59574.29</v>
      </c>
      <c r="L62" s="16">
        <f t="shared" si="4"/>
        <v>94.56236507936508</v>
      </c>
    </row>
    <row r="63" spans="1:12" ht="19.5" x14ac:dyDescent="0.2">
      <c r="A63" s="13" t="s">
        <v>114</v>
      </c>
      <c r="B63" s="8" t="s">
        <v>0</v>
      </c>
      <c r="C63" s="19" t="s">
        <v>115</v>
      </c>
      <c r="D63" s="16">
        <v>0</v>
      </c>
      <c r="E63" s="16">
        <v>0</v>
      </c>
      <c r="F63" s="17" t="e">
        <f t="shared" si="0"/>
        <v>#DIV/0!</v>
      </c>
      <c r="G63" s="16">
        <v>30000</v>
      </c>
      <c r="H63" s="16">
        <v>24923.119999999999</v>
      </c>
      <c r="I63" s="16">
        <f t="shared" si="1"/>
        <v>83.077066666666667</v>
      </c>
      <c r="J63" s="16">
        <f t="shared" si="2"/>
        <v>30000</v>
      </c>
      <c r="K63" s="16">
        <f t="shared" si="3"/>
        <v>24923.119999999999</v>
      </c>
      <c r="L63" s="16">
        <f t="shared" si="4"/>
        <v>83.077066666666667</v>
      </c>
    </row>
    <row r="64" spans="1:12" ht="13" x14ac:dyDescent="0.2">
      <c r="A64" s="13" t="s">
        <v>116</v>
      </c>
      <c r="B64" s="8" t="s">
        <v>0</v>
      </c>
      <c r="C64" s="19" t="s">
        <v>117</v>
      </c>
      <c r="D64" s="16">
        <v>0</v>
      </c>
      <c r="E64" s="16">
        <v>0</v>
      </c>
      <c r="F64" s="17" t="e">
        <f t="shared" si="0"/>
        <v>#DIV/0!</v>
      </c>
      <c r="G64" s="16">
        <v>3000</v>
      </c>
      <c r="H64" s="16">
        <v>6122.13</v>
      </c>
      <c r="I64" s="16">
        <f t="shared" si="1"/>
        <v>204.071</v>
      </c>
      <c r="J64" s="16">
        <f t="shared" si="2"/>
        <v>3000</v>
      </c>
      <c r="K64" s="16">
        <f t="shared" si="3"/>
        <v>6122.13</v>
      </c>
      <c r="L64" s="16">
        <f t="shared" si="4"/>
        <v>204.071</v>
      </c>
    </row>
    <row r="65" spans="1:12" ht="19.5" x14ac:dyDescent="0.2">
      <c r="A65" s="13" t="s">
        <v>118</v>
      </c>
      <c r="B65" s="8" t="s">
        <v>0</v>
      </c>
      <c r="C65" s="19" t="s">
        <v>119</v>
      </c>
      <c r="D65" s="16">
        <v>0</v>
      </c>
      <c r="E65" s="16">
        <v>0</v>
      </c>
      <c r="F65" s="17" t="e">
        <f t="shared" si="0"/>
        <v>#DIV/0!</v>
      </c>
      <c r="G65" s="16">
        <v>30000</v>
      </c>
      <c r="H65" s="16">
        <v>28529.040000000001</v>
      </c>
      <c r="I65" s="16">
        <f t="shared" si="1"/>
        <v>95.096800000000002</v>
      </c>
      <c r="J65" s="16">
        <f t="shared" si="2"/>
        <v>30000</v>
      </c>
      <c r="K65" s="16">
        <f t="shared" si="3"/>
        <v>28529.040000000001</v>
      </c>
      <c r="L65" s="16">
        <f t="shared" si="4"/>
        <v>95.096800000000002</v>
      </c>
    </row>
    <row r="66" spans="1:12" ht="10.5" x14ac:dyDescent="0.2">
      <c r="A66" s="25" t="s">
        <v>120</v>
      </c>
      <c r="B66" s="1" t="s">
        <v>0</v>
      </c>
      <c r="C66" s="15" t="s">
        <v>121</v>
      </c>
      <c r="D66" s="16">
        <v>2871599</v>
      </c>
      <c r="E66" s="16">
        <v>3205513.35</v>
      </c>
      <c r="F66" s="16">
        <f t="shared" si="0"/>
        <v>111.62816779083708</v>
      </c>
      <c r="G66" s="16">
        <v>2527300</v>
      </c>
      <c r="H66" s="16">
        <v>32369559.489999998</v>
      </c>
      <c r="I66" s="16">
        <f t="shared" si="1"/>
        <v>1280.7960863371977</v>
      </c>
      <c r="J66" s="16">
        <f t="shared" si="2"/>
        <v>5398899</v>
      </c>
      <c r="K66" s="16">
        <f t="shared" si="3"/>
        <v>35575072.839999996</v>
      </c>
      <c r="L66" s="16">
        <f t="shared" si="4"/>
        <v>658.93199409731494</v>
      </c>
    </row>
    <row r="67" spans="1:12" ht="10.5" x14ac:dyDescent="0.2">
      <c r="A67" s="11" t="s">
        <v>122</v>
      </c>
      <c r="B67" s="1" t="s">
        <v>0</v>
      </c>
      <c r="C67" s="15" t="s">
        <v>123</v>
      </c>
      <c r="D67" s="16">
        <v>73742</v>
      </c>
      <c r="E67" s="16">
        <v>81767.199999999997</v>
      </c>
      <c r="F67" s="16">
        <f t="shared" si="0"/>
        <v>110.88280762659001</v>
      </c>
      <c r="G67" s="16">
        <v>0</v>
      </c>
      <c r="H67" s="16">
        <v>0</v>
      </c>
      <c r="I67" s="17" t="e">
        <f t="shared" si="1"/>
        <v>#DIV/0!</v>
      </c>
      <c r="J67" s="16">
        <f t="shared" si="2"/>
        <v>73742</v>
      </c>
      <c r="K67" s="16">
        <f t="shared" si="3"/>
        <v>81767.199999999997</v>
      </c>
      <c r="L67" s="16">
        <f t="shared" si="4"/>
        <v>110.88280762659001</v>
      </c>
    </row>
    <row r="68" spans="1:12" ht="10.5" x14ac:dyDescent="0.2">
      <c r="A68" s="12" t="s">
        <v>124</v>
      </c>
      <c r="B68" s="7" t="s">
        <v>0</v>
      </c>
      <c r="C68" s="18" t="s">
        <v>125</v>
      </c>
      <c r="D68" s="16">
        <v>73742</v>
      </c>
      <c r="E68" s="16">
        <v>81767.199999999997</v>
      </c>
      <c r="F68" s="16">
        <f t="shared" si="0"/>
        <v>110.88280762659001</v>
      </c>
      <c r="G68" s="16">
        <v>0</v>
      </c>
      <c r="H68" s="16">
        <v>0</v>
      </c>
      <c r="I68" s="17" t="e">
        <f t="shared" si="1"/>
        <v>#DIV/0!</v>
      </c>
      <c r="J68" s="16">
        <f t="shared" si="2"/>
        <v>73742</v>
      </c>
      <c r="K68" s="16">
        <f t="shared" si="3"/>
        <v>81767.199999999997</v>
      </c>
      <c r="L68" s="16">
        <f t="shared" si="4"/>
        <v>110.88280762659001</v>
      </c>
    </row>
    <row r="69" spans="1:12" ht="10.5" x14ac:dyDescent="0.2">
      <c r="A69" s="13" t="s">
        <v>126</v>
      </c>
      <c r="B69" s="8" t="s">
        <v>0</v>
      </c>
      <c r="C69" s="19" t="s">
        <v>127</v>
      </c>
      <c r="D69" s="16">
        <v>57062</v>
      </c>
      <c r="E69" s="16">
        <v>65077</v>
      </c>
      <c r="F69" s="16">
        <f t="shared" si="0"/>
        <v>114.04612526725316</v>
      </c>
      <c r="G69" s="16">
        <v>0</v>
      </c>
      <c r="H69" s="16">
        <v>0</v>
      </c>
      <c r="I69" s="17" t="e">
        <f t="shared" si="1"/>
        <v>#DIV/0!</v>
      </c>
      <c r="J69" s="16">
        <f t="shared" si="2"/>
        <v>57062</v>
      </c>
      <c r="K69" s="16">
        <f t="shared" si="3"/>
        <v>65077</v>
      </c>
      <c r="L69" s="16">
        <f t="shared" si="4"/>
        <v>114.04612526725316</v>
      </c>
    </row>
    <row r="70" spans="1:12" ht="26" x14ac:dyDescent="0.2">
      <c r="A70" s="13" t="s">
        <v>128</v>
      </c>
      <c r="B70" s="8" t="s">
        <v>0</v>
      </c>
      <c r="C70" s="19" t="s">
        <v>129</v>
      </c>
      <c r="D70" s="16">
        <v>10000</v>
      </c>
      <c r="E70" s="16">
        <v>10000</v>
      </c>
      <c r="F70" s="16">
        <f t="shared" si="0"/>
        <v>100</v>
      </c>
      <c r="G70" s="16">
        <v>0</v>
      </c>
      <c r="H70" s="16">
        <v>0</v>
      </c>
      <c r="I70" s="17" t="e">
        <f t="shared" si="1"/>
        <v>#DIV/0!</v>
      </c>
      <c r="J70" s="16">
        <f t="shared" si="2"/>
        <v>10000</v>
      </c>
      <c r="K70" s="16">
        <f t="shared" si="3"/>
        <v>10000</v>
      </c>
      <c r="L70" s="16">
        <f t="shared" si="4"/>
        <v>100</v>
      </c>
    </row>
    <row r="71" spans="1:12" ht="19.5" x14ac:dyDescent="0.2">
      <c r="A71" s="13" t="s">
        <v>130</v>
      </c>
      <c r="B71" s="8" t="s">
        <v>0</v>
      </c>
      <c r="C71" s="19" t="s">
        <v>131</v>
      </c>
      <c r="D71" s="16">
        <v>0</v>
      </c>
      <c r="E71" s="16">
        <v>10.199999999999999</v>
      </c>
      <c r="F71" s="17" t="e">
        <f t="shared" si="0"/>
        <v>#DIV/0!</v>
      </c>
      <c r="G71" s="16">
        <v>0</v>
      </c>
      <c r="H71" s="16">
        <v>0</v>
      </c>
      <c r="I71" s="17" t="e">
        <f t="shared" si="1"/>
        <v>#DIV/0!</v>
      </c>
      <c r="J71" s="16">
        <f t="shared" si="2"/>
        <v>0</v>
      </c>
      <c r="K71" s="16">
        <f t="shared" si="3"/>
        <v>10.199999999999999</v>
      </c>
      <c r="L71" s="17" t="e">
        <f t="shared" si="4"/>
        <v>#DIV/0!</v>
      </c>
    </row>
    <row r="72" spans="1:12" ht="26" x14ac:dyDescent="0.2">
      <c r="A72" s="13" t="s">
        <v>132</v>
      </c>
      <c r="B72" s="8" t="s">
        <v>0</v>
      </c>
      <c r="C72" s="19" t="s">
        <v>133</v>
      </c>
      <c r="D72" s="16">
        <v>6680</v>
      </c>
      <c r="E72" s="16">
        <v>6680</v>
      </c>
      <c r="F72" s="16">
        <f t="shared" si="0"/>
        <v>100</v>
      </c>
      <c r="G72" s="16">
        <v>0</v>
      </c>
      <c r="H72" s="16">
        <v>0</v>
      </c>
      <c r="I72" s="17" t="e">
        <f t="shared" si="1"/>
        <v>#DIV/0!</v>
      </c>
      <c r="J72" s="16">
        <f t="shared" si="2"/>
        <v>6680</v>
      </c>
      <c r="K72" s="16">
        <f t="shared" si="3"/>
        <v>6680</v>
      </c>
      <c r="L72" s="16">
        <f t="shared" si="4"/>
        <v>100</v>
      </c>
    </row>
    <row r="73" spans="1:12" ht="13" x14ac:dyDescent="0.2">
      <c r="A73" s="11" t="s">
        <v>134</v>
      </c>
      <c r="B73" s="1" t="s">
        <v>0</v>
      </c>
      <c r="C73" s="15" t="s">
        <v>135</v>
      </c>
      <c r="D73" s="16">
        <v>2383857</v>
      </c>
      <c r="E73" s="16">
        <v>2669904.2200000002</v>
      </c>
      <c r="F73" s="16">
        <f t="shared" si="0"/>
        <v>111.99934475935429</v>
      </c>
      <c r="G73" s="16">
        <v>0</v>
      </c>
      <c r="H73" s="16">
        <v>0</v>
      </c>
      <c r="I73" s="17" t="e">
        <f t="shared" si="1"/>
        <v>#DIV/0!</v>
      </c>
      <c r="J73" s="16">
        <f t="shared" si="2"/>
        <v>2383857</v>
      </c>
      <c r="K73" s="16">
        <f t="shared" si="3"/>
        <v>2669904.2200000002</v>
      </c>
      <c r="L73" s="16">
        <f t="shared" si="4"/>
        <v>111.99934475935429</v>
      </c>
    </row>
    <row r="74" spans="1:12" ht="10.5" x14ac:dyDescent="0.2">
      <c r="A74" s="12" t="s">
        <v>136</v>
      </c>
      <c r="B74" s="7" t="s">
        <v>0</v>
      </c>
      <c r="C74" s="18" t="s">
        <v>137</v>
      </c>
      <c r="D74" s="16">
        <v>1455087</v>
      </c>
      <c r="E74" s="16">
        <v>1656481.44</v>
      </c>
      <c r="F74" s="16">
        <f t="shared" ref="F74:F137" si="5">E74/D74%</f>
        <v>113.8407146789161</v>
      </c>
      <c r="G74" s="16">
        <v>0</v>
      </c>
      <c r="H74" s="16">
        <v>0</v>
      </c>
      <c r="I74" s="17" t="e">
        <f t="shared" ref="I74:I137" si="6">H74/G74%</f>
        <v>#DIV/0!</v>
      </c>
      <c r="J74" s="16">
        <f t="shared" ref="J74:J137" si="7">D74+G74</f>
        <v>1455087</v>
      </c>
      <c r="K74" s="16">
        <f t="shared" ref="K74:K137" si="8">E74+H74</f>
        <v>1656481.44</v>
      </c>
      <c r="L74" s="16">
        <f t="shared" ref="L74:L137" si="9">K74/J74%</f>
        <v>113.8407146789161</v>
      </c>
    </row>
    <row r="75" spans="1:12" ht="13" x14ac:dyDescent="0.2">
      <c r="A75" s="13" t="s">
        <v>138</v>
      </c>
      <c r="B75" s="8" t="s">
        <v>0</v>
      </c>
      <c r="C75" s="19" t="s">
        <v>139</v>
      </c>
      <c r="D75" s="16">
        <v>100400</v>
      </c>
      <c r="E75" s="16">
        <v>110250</v>
      </c>
      <c r="F75" s="16">
        <f t="shared" si="5"/>
        <v>109.81075697211155</v>
      </c>
      <c r="G75" s="16">
        <v>0</v>
      </c>
      <c r="H75" s="16">
        <v>0</v>
      </c>
      <c r="I75" s="17" t="e">
        <f t="shared" si="6"/>
        <v>#DIV/0!</v>
      </c>
      <c r="J75" s="16">
        <f t="shared" si="7"/>
        <v>100400</v>
      </c>
      <c r="K75" s="16">
        <f t="shared" si="8"/>
        <v>110250</v>
      </c>
      <c r="L75" s="16">
        <f t="shared" si="9"/>
        <v>109.81075697211155</v>
      </c>
    </row>
    <row r="76" spans="1:12" ht="10.5" x14ac:dyDescent="0.2">
      <c r="A76" s="13" t="s">
        <v>140</v>
      </c>
      <c r="B76" s="8" t="s">
        <v>0</v>
      </c>
      <c r="C76" s="19" t="s">
        <v>141</v>
      </c>
      <c r="D76" s="16">
        <v>998007</v>
      </c>
      <c r="E76" s="16">
        <v>1132248.92</v>
      </c>
      <c r="F76" s="16">
        <f t="shared" si="5"/>
        <v>113.45099984268647</v>
      </c>
      <c r="G76" s="16">
        <v>0</v>
      </c>
      <c r="H76" s="16">
        <v>0</v>
      </c>
      <c r="I76" s="17" t="e">
        <f t="shared" si="6"/>
        <v>#DIV/0!</v>
      </c>
      <c r="J76" s="16">
        <f t="shared" si="7"/>
        <v>998007</v>
      </c>
      <c r="K76" s="16">
        <f t="shared" si="8"/>
        <v>1132248.92</v>
      </c>
      <c r="L76" s="16">
        <f t="shared" si="9"/>
        <v>113.45099984268647</v>
      </c>
    </row>
    <row r="77" spans="1:12" ht="13" x14ac:dyDescent="0.2">
      <c r="A77" s="13" t="s">
        <v>142</v>
      </c>
      <c r="B77" s="8" t="s">
        <v>0</v>
      </c>
      <c r="C77" s="19" t="s">
        <v>143</v>
      </c>
      <c r="D77" s="16">
        <v>356680</v>
      </c>
      <c r="E77" s="16">
        <v>403262.52</v>
      </c>
      <c r="F77" s="16">
        <f t="shared" si="5"/>
        <v>113.06003140069529</v>
      </c>
      <c r="G77" s="16">
        <v>0</v>
      </c>
      <c r="H77" s="16">
        <v>0</v>
      </c>
      <c r="I77" s="17" t="e">
        <f t="shared" si="6"/>
        <v>#DIV/0!</v>
      </c>
      <c r="J77" s="16">
        <f t="shared" si="7"/>
        <v>356680</v>
      </c>
      <c r="K77" s="16">
        <f t="shared" si="8"/>
        <v>403262.52</v>
      </c>
      <c r="L77" s="16">
        <f t="shared" si="9"/>
        <v>113.06003140069529</v>
      </c>
    </row>
    <row r="78" spans="1:12" ht="32.5" x14ac:dyDescent="0.2">
      <c r="A78" s="13" t="s">
        <v>144</v>
      </c>
      <c r="B78" s="8" t="s">
        <v>0</v>
      </c>
      <c r="C78" s="19" t="s">
        <v>145</v>
      </c>
      <c r="D78" s="16">
        <v>0</v>
      </c>
      <c r="E78" s="16">
        <v>10720</v>
      </c>
      <c r="F78" s="17" t="e">
        <f t="shared" si="5"/>
        <v>#DIV/0!</v>
      </c>
      <c r="G78" s="16">
        <v>0</v>
      </c>
      <c r="H78" s="16">
        <v>0</v>
      </c>
      <c r="I78" s="17" t="e">
        <f t="shared" si="6"/>
        <v>#DIV/0!</v>
      </c>
      <c r="J78" s="16">
        <f t="shared" si="7"/>
        <v>0</v>
      </c>
      <c r="K78" s="16">
        <f t="shared" si="8"/>
        <v>10720</v>
      </c>
      <c r="L78" s="17" t="e">
        <f t="shared" si="9"/>
        <v>#DIV/0!</v>
      </c>
    </row>
    <row r="79" spans="1:12" ht="13" x14ac:dyDescent="0.2">
      <c r="A79" s="12" t="s">
        <v>146</v>
      </c>
      <c r="B79" s="7" t="s">
        <v>0</v>
      </c>
      <c r="C79" s="18" t="s">
        <v>147</v>
      </c>
      <c r="D79" s="16">
        <v>897000</v>
      </c>
      <c r="E79" s="16">
        <v>969876.73</v>
      </c>
      <c r="F79" s="16">
        <f t="shared" si="5"/>
        <v>108.12449609810479</v>
      </c>
      <c r="G79" s="16">
        <v>0</v>
      </c>
      <c r="H79" s="16">
        <v>0</v>
      </c>
      <c r="I79" s="17" t="e">
        <f t="shared" si="6"/>
        <v>#DIV/0!</v>
      </c>
      <c r="J79" s="16">
        <f t="shared" si="7"/>
        <v>897000</v>
      </c>
      <c r="K79" s="16">
        <f t="shared" si="8"/>
        <v>969876.73</v>
      </c>
      <c r="L79" s="16">
        <f t="shared" si="9"/>
        <v>108.12449609810479</v>
      </c>
    </row>
    <row r="80" spans="1:12" ht="13" x14ac:dyDescent="0.2">
      <c r="A80" s="13" t="s">
        <v>148</v>
      </c>
      <c r="B80" s="8" t="s">
        <v>0</v>
      </c>
      <c r="C80" s="19" t="s">
        <v>149</v>
      </c>
      <c r="D80" s="16">
        <v>897000</v>
      </c>
      <c r="E80" s="16">
        <v>969876.73</v>
      </c>
      <c r="F80" s="16">
        <f t="shared" si="5"/>
        <v>108.12449609810479</v>
      </c>
      <c r="G80" s="16">
        <v>0</v>
      </c>
      <c r="H80" s="16">
        <v>0</v>
      </c>
      <c r="I80" s="17" t="e">
        <f t="shared" si="6"/>
        <v>#DIV/0!</v>
      </c>
      <c r="J80" s="16">
        <f t="shared" si="7"/>
        <v>897000</v>
      </c>
      <c r="K80" s="16">
        <f t="shared" si="8"/>
        <v>969876.73</v>
      </c>
      <c r="L80" s="16">
        <f t="shared" si="9"/>
        <v>108.12449609810479</v>
      </c>
    </row>
    <row r="81" spans="1:12" ht="10.5" x14ac:dyDescent="0.2">
      <c r="A81" s="12" t="s">
        <v>150</v>
      </c>
      <c r="B81" s="7" t="s">
        <v>0</v>
      </c>
      <c r="C81" s="18" t="s">
        <v>151</v>
      </c>
      <c r="D81" s="16">
        <v>31770</v>
      </c>
      <c r="E81" s="16">
        <v>43546.05</v>
      </c>
      <c r="F81" s="16">
        <f t="shared" si="5"/>
        <v>137.06657223796034</v>
      </c>
      <c r="G81" s="16">
        <v>0</v>
      </c>
      <c r="H81" s="16">
        <v>0</v>
      </c>
      <c r="I81" s="17" t="e">
        <f t="shared" si="6"/>
        <v>#DIV/0!</v>
      </c>
      <c r="J81" s="16">
        <f t="shared" si="7"/>
        <v>31770</v>
      </c>
      <c r="K81" s="16">
        <f t="shared" si="8"/>
        <v>43546.05</v>
      </c>
      <c r="L81" s="16">
        <f t="shared" si="9"/>
        <v>137.06657223796034</v>
      </c>
    </row>
    <row r="82" spans="1:12" ht="19.5" x14ac:dyDescent="0.2">
      <c r="A82" s="13" t="s">
        <v>152</v>
      </c>
      <c r="B82" s="8" t="s">
        <v>0</v>
      </c>
      <c r="C82" s="19" t="s">
        <v>153</v>
      </c>
      <c r="D82" s="16">
        <v>27810</v>
      </c>
      <c r="E82" s="16">
        <v>38274.050000000003</v>
      </c>
      <c r="F82" s="16">
        <f t="shared" si="5"/>
        <v>137.62693275800072</v>
      </c>
      <c r="G82" s="16">
        <v>0</v>
      </c>
      <c r="H82" s="16">
        <v>0</v>
      </c>
      <c r="I82" s="17" t="e">
        <f t="shared" si="6"/>
        <v>#DIV/0!</v>
      </c>
      <c r="J82" s="16">
        <f t="shared" si="7"/>
        <v>27810</v>
      </c>
      <c r="K82" s="16">
        <f t="shared" si="8"/>
        <v>38274.050000000003</v>
      </c>
      <c r="L82" s="16">
        <f t="shared" si="9"/>
        <v>137.62693275800072</v>
      </c>
    </row>
    <row r="83" spans="1:12" ht="13" x14ac:dyDescent="0.2">
      <c r="A83" s="13" t="s">
        <v>154</v>
      </c>
      <c r="B83" s="8" t="s">
        <v>0</v>
      </c>
      <c r="C83" s="19" t="s">
        <v>155</v>
      </c>
      <c r="D83" s="16">
        <v>3960</v>
      </c>
      <c r="E83" s="16">
        <v>5272</v>
      </c>
      <c r="F83" s="16">
        <f t="shared" si="5"/>
        <v>133.13131313131314</v>
      </c>
      <c r="G83" s="16">
        <v>0</v>
      </c>
      <c r="H83" s="16">
        <v>0</v>
      </c>
      <c r="I83" s="17" t="e">
        <f t="shared" si="6"/>
        <v>#DIV/0!</v>
      </c>
      <c r="J83" s="16">
        <f t="shared" si="7"/>
        <v>3960</v>
      </c>
      <c r="K83" s="16">
        <f t="shared" si="8"/>
        <v>5272</v>
      </c>
      <c r="L83" s="16">
        <f t="shared" si="9"/>
        <v>133.13131313131314</v>
      </c>
    </row>
    <row r="84" spans="1:12" ht="10.5" x14ac:dyDescent="0.2">
      <c r="A84" s="11" t="s">
        <v>156</v>
      </c>
      <c r="B84" s="1" t="s">
        <v>0</v>
      </c>
      <c r="C84" s="15" t="s">
        <v>157</v>
      </c>
      <c r="D84" s="16">
        <v>414000</v>
      </c>
      <c r="E84" s="16">
        <v>453841.93</v>
      </c>
      <c r="F84" s="16">
        <f t="shared" si="5"/>
        <v>109.62365458937198</v>
      </c>
      <c r="G84" s="16">
        <v>0</v>
      </c>
      <c r="H84" s="16">
        <v>441099.27</v>
      </c>
      <c r="I84" s="17" t="e">
        <f t="shared" si="6"/>
        <v>#DIV/0!</v>
      </c>
      <c r="J84" s="16">
        <f t="shared" si="7"/>
        <v>414000</v>
      </c>
      <c r="K84" s="16">
        <f t="shared" si="8"/>
        <v>894941.2</v>
      </c>
      <c r="L84" s="16">
        <f t="shared" si="9"/>
        <v>216.16937198067632</v>
      </c>
    </row>
    <row r="85" spans="1:12" ht="10.5" x14ac:dyDescent="0.2">
      <c r="A85" s="12" t="s">
        <v>124</v>
      </c>
      <c r="B85" s="7" t="s">
        <v>0</v>
      </c>
      <c r="C85" s="18" t="s">
        <v>158</v>
      </c>
      <c r="D85" s="16">
        <v>414000</v>
      </c>
      <c r="E85" s="16">
        <v>453841.93</v>
      </c>
      <c r="F85" s="16">
        <f t="shared" si="5"/>
        <v>109.62365458937198</v>
      </c>
      <c r="G85" s="16">
        <v>0</v>
      </c>
      <c r="H85" s="16">
        <v>441099.27</v>
      </c>
      <c r="I85" s="17" t="e">
        <f t="shared" si="6"/>
        <v>#DIV/0!</v>
      </c>
      <c r="J85" s="16">
        <f t="shared" si="7"/>
        <v>414000</v>
      </c>
      <c r="K85" s="16">
        <f t="shared" si="8"/>
        <v>894941.2</v>
      </c>
      <c r="L85" s="16">
        <f t="shared" si="9"/>
        <v>216.16937198067632</v>
      </c>
    </row>
    <row r="86" spans="1:12" ht="10.5" x14ac:dyDescent="0.2">
      <c r="A86" s="13" t="s">
        <v>124</v>
      </c>
      <c r="B86" s="8" t="s">
        <v>0</v>
      </c>
      <c r="C86" s="19" t="s">
        <v>159</v>
      </c>
      <c r="D86" s="16">
        <v>414000</v>
      </c>
      <c r="E86" s="16">
        <v>453841.93</v>
      </c>
      <c r="F86" s="16">
        <f t="shared" si="5"/>
        <v>109.62365458937198</v>
      </c>
      <c r="G86" s="16">
        <v>0</v>
      </c>
      <c r="H86" s="16">
        <v>0</v>
      </c>
      <c r="I86" s="17" t="e">
        <f t="shared" si="6"/>
        <v>#DIV/0!</v>
      </c>
      <c r="J86" s="16">
        <f t="shared" si="7"/>
        <v>414000</v>
      </c>
      <c r="K86" s="16">
        <f t="shared" si="8"/>
        <v>453841.93</v>
      </c>
      <c r="L86" s="16">
        <f t="shared" si="9"/>
        <v>109.62365458937198</v>
      </c>
    </row>
    <row r="87" spans="1:12" ht="19.5" x14ac:dyDescent="0.2">
      <c r="A87" s="13" t="s">
        <v>160</v>
      </c>
      <c r="B87" s="8" t="s">
        <v>0</v>
      </c>
      <c r="C87" s="19" t="s">
        <v>161</v>
      </c>
      <c r="D87" s="16">
        <v>0</v>
      </c>
      <c r="E87" s="16">
        <v>0</v>
      </c>
      <c r="F87" s="17" t="e">
        <f t="shared" si="5"/>
        <v>#DIV/0!</v>
      </c>
      <c r="G87" s="16">
        <v>0</v>
      </c>
      <c r="H87" s="16">
        <v>441099.27</v>
      </c>
      <c r="I87" s="17" t="e">
        <f t="shared" si="6"/>
        <v>#DIV/0!</v>
      </c>
      <c r="J87" s="16">
        <f t="shared" si="7"/>
        <v>0</v>
      </c>
      <c r="K87" s="16">
        <f t="shared" si="8"/>
        <v>441099.27</v>
      </c>
      <c r="L87" s="17" t="e">
        <f t="shared" si="9"/>
        <v>#DIV/0!</v>
      </c>
    </row>
    <row r="88" spans="1:12" ht="10.5" x14ac:dyDescent="0.2">
      <c r="A88" s="11" t="s">
        <v>162</v>
      </c>
      <c r="B88" s="1" t="s">
        <v>0</v>
      </c>
      <c r="C88" s="15" t="s">
        <v>163</v>
      </c>
      <c r="D88" s="16">
        <v>0</v>
      </c>
      <c r="E88" s="16">
        <v>0</v>
      </c>
      <c r="F88" s="17" t="e">
        <f t="shared" si="5"/>
        <v>#DIV/0!</v>
      </c>
      <c r="G88" s="16">
        <v>2527300</v>
      </c>
      <c r="H88" s="16">
        <v>31928460.219999999</v>
      </c>
      <c r="I88" s="16">
        <f t="shared" si="6"/>
        <v>1263.3427064456139</v>
      </c>
      <c r="J88" s="16">
        <f t="shared" si="7"/>
        <v>2527300</v>
      </c>
      <c r="K88" s="16">
        <f t="shared" si="8"/>
        <v>31928460.219999999</v>
      </c>
      <c r="L88" s="16">
        <f t="shared" si="9"/>
        <v>1263.3427064456139</v>
      </c>
    </row>
    <row r="89" spans="1:12" ht="13" x14ac:dyDescent="0.2">
      <c r="A89" s="12" t="s">
        <v>164</v>
      </c>
      <c r="B89" s="7" t="s">
        <v>0</v>
      </c>
      <c r="C89" s="18" t="s">
        <v>165</v>
      </c>
      <c r="D89" s="16">
        <v>0</v>
      </c>
      <c r="E89" s="16">
        <v>0</v>
      </c>
      <c r="F89" s="17" t="e">
        <f t="shared" si="5"/>
        <v>#DIV/0!</v>
      </c>
      <c r="G89" s="16">
        <v>2527300</v>
      </c>
      <c r="H89" s="16">
        <v>2825497.91</v>
      </c>
      <c r="I89" s="16">
        <f t="shared" si="6"/>
        <v>111.7990705495984</v>
      </c>
      <c r="J89" s="16">
        <f t="shared" si="7"/>
        <v>2527300</v>
      </c>
      <c r="K89" s="16">
        <f t="shared" si="8"/>
        <v>2825497.91</v>
      </c>
      <c r="L89" s="16">
        <f t="shared" si="9"/>
        <v>111.7990705495984</v>
      </c>
    </row>
    <row r="90" spans="1:12" ht="13" x14ac:dyDescent="0.2">
      <c r="A90" s="13" t="s">
        <v>166</v>
      </c>
      <c r="B90" s="8" t="s">
        <v>0</v>
      </c>
      <c r="C90" s="19" t="s">
        <v>167</v>
      </c>
      <c r="D90" s="16">
        <v>0</v>
      </c>
      <c r="E90" s="16">
        <v>0</v>
      </c>
      <c r="F90" s="17" t="e">
        <f t="shared" si="5"/>
        <v>#DIV/0!</v>
      </c>
      <c r="G90" s="16">
        <v>2413200</v>
      </c>
      <c r="H90" s="16">
        <v>2616598.7200000002</v>
      </c>
      <c r="I90" s="16">
        <f t="shared" si="6"/>
        <v>108.42858942483011</v>
      </c>
      <c r="J90" s="16">
        <f t="shared" si="7"/>
        <v>2413200</v>
      </c>
      <c r="K90" s="16">
        <f t="shared" si="8"/>
        <v>2616598.7200000002</v>
      </c>
      <c r="L90" s="16">
        <f t="shared" si="9"/>
        <v>108.42858942483011</v>
      </c>
    </row>
    <row r="91" spans="1:12" ht="13" x14ac:dyDescent="0.2">
      <c r="A91" s="13" t="s">
        <v>168</v>
      </c>
      <c r="B91" s="8" t="s">
        <v>0</v>
      </c>
      <c r="C91" s="19" t="s">
        <v>169</v>
      </c>
      <c r="D91" s="16">
        <v>0</v>
      </c>
      <c r="E91" s="16">
        <v>0</v>
      </c>
      <c r="F91" s="17" t="e">
        <f t="shared" si="5"/>
        <v>#DIV/0!</v>
      </c>
      <c r="G91" s="16">
        <v>0</v>
      </c>
      <c r="H91" s="16">
        <v>15841</v>
      </c>
      <c r="I91" s="17" t="e">
        <f t="shared" si="6"/>
        <v>#DIV/0!</v>
      </c>
      <c r="J91" s="16">
        <f t="shared" si="7"/>
        <v>0</v>
      </c>
      <c r="K91" s="16">
        <f t="shared" si="8"/>
        <v>15841</v>
      </c>
      <c r="L91" s="17" t="e">
        <f t="shared" si="9"/>
        <v>#DIV/0!</v>
      </c>
    </row>
    <row r="92" spans="1:12" ht="13" x14ac:dyDescent="0.2">
      <c r="A92" s="13" t="s">
        <v>170</v>
      </c>
      <c r="B92" s="8" t="s">
        <v>0</v>
      </c>
      <c r="C92" s="19" t="s">
        <v>171</v>
      </c>
      <c r="D92" s="16">
        <v>0</v>
      </c>
      <c r="E92" s="16">
        <v>0</v>
      </c>
      <c r="F92" s="17" t="e">
        <f t="shared" si="5"/>
        <v>#DIV/0!</v>
      </c>
      <c r="G92" s="16">
        <v>114100</v>
      </c>
      <c r="H92" s="16">
        <v>156331.19</v>
      </c>
      <c r="I92" s="16">
        <f t="shared" si="6"/>
        <v>137.01243645924629</v>
      </c>
      <c r="J92" s="16">
        <f t="shared" si="7"/>
        <v>114100</v>
      </c>
      <c r="K92" s="16">
        <f t="shared" si="8"/>
        <v>156331.19</v>
      </c>
      <c r="L92" s="16">
        <f t="shared" si="9"/>
        <v>137.01243645924629</v>
      </c>
    </row>
    <row r="93" spans="1:12" ht="13" x14ac:dyDescent="0.2">
      <c r="A93" s="13" t="s">
        <v>172</v>
      </c>
      <c r="B93" s="8" t="s">
        <v>0</v>
      </c>
      <c r="C93" s="19" t="s">
        <v>173</v>
      </c>
      <c r="D93" s="16">
        <v>0</v>
      </c>
      <c r="E93" s="16">
        <v>0</v>
      </c>
      <c r="F93" s="17" t="e">
        <f t="shared" si="5"/>
        <v>#DIV/0!</v>
      </c>
      <c r="G93" s="16">
        <v>0</v>
      </c>
      <c r="H93" s="16">
        <v>36727</v>
      </c>
      <c r="I93" s="17" t="e">
        <f t="shared" si="6"/>
        <v>#DIV/0!</v>
      </c>
      <c r="J93" s="16">
        <f t="shared" si="7"/>
        <v>0</v>
      </c>
      <c r="K93" s="16">
        <f t="shared" si="8"/>
        <v>36727</v>
      </c>
      <c r="L93" s="17" t="e">
        <f t="shared" si="9"/>
        <v>#DIV/0!</v>
      </c>
    </row>
    <row r="94" spans="1:12" ht="10.5" x14ac:dyDescent="0.2">
      <c r="A94" s="12" t="s">
        <v>174</v>
      </c>
      <c r="B94" s="7" t="s">
        <v>0</v>
      </c>
      <c r="C94" s="18" t="s">
        <v>175</v>
      </c>
      <c r="D94" s="16">
        <v>0</v>
      </c>
      <c r="E94" s="16">
        <v>0</v>
      </c>
      <c r="F94" s="17" t="e">
        <f t="shared" si="5"/>
        <v>#DIV/0!</v>
      </c>
      <c r="G94" s="16">
        <v>0</v>
      </c>
      <c r="H94" s="16">
        <v>29102962.309999999</v>
      </c>
      <c r="I94" s="17" t="e">
        <f t="shared" si="6"/>
        <v>#DIV/0!</v>
      </c>
      <c r="J94" s="16">
        <f t="shared" si="7"/>
        <v>0</v>
      </c>
      <c r="K94" s="16">
        <f t="shared" si="8"/>
        <v>29102962.309999999</v>
      </c>
      <c r="L94" s="17" t="e">
        <f t="shared" si="9"/>
        <v>#DIV/0!</v>
      </c>
    </row>
    <row r="95" spans="1:12" ht="10.5" x14ac:dyDescent="0.2">
      <c r="A95" s="13" t="s">
        <v>176</v>
      </c>
      <c r="B95" s="8" t="s">
        <v>0</v>
      </c>
      <c r="C95" s="19" t="s">
        <v>177</v>
      </c>
      <c r="D95" s="16">
        <v>0</v>
      </c>
      <c r="E95" s="16">
        <v>0</v>
      </c>
      <c r="F95" s="17" t="e">
        <f t="shared" si="5"/>
        <v>#DIV/0!</v>
      </c>
      <c r="G95" s="16">
        <v>0</v>
      </c>
      <c r="H95" s="16">
        <v>22114613.109999999</v>
      </c>
      <c r="I95" s="17" t="e">
        <f t="shared" si="6"/>
        <v>#DIV/0!</v>
      </c>
      <c r="J95" s="16">
        <f t="shared" si="7"/>
        <v>0</v>
      </c>
      <c r="K95" s="16">
        <f t="shared" si="8"/>
        <v>22114613.109999999</v>
      </c>
      <c r="L95" s="17" t="e">
        <f t="shared" si="9"/>
        <v>#DIV/0!</v>
      </c>
    </row>
    <row r="96" spans="1:12" ht="32.5" x14ac:dyDescent="0.2">
      <c r="A96" s="13" t="s">
        <v>178</v>
      </c>
      <c r="B96" s="8" t="s">
        <v>0</v>
      </c>
      <c r="C96" s="19" t="s">
        <v>179</v>
      </c>
      <c r="D96" s="16">
        <v>0</v>
      </c>
      <c r="E96" s="16">
        <v>0</v>
      </c>
      <c r="F96" s="17" t="e">
        <f t="shared" si="5"/>
        <v>#DIV/0!</v>
      </c>
      <c r="G96" s="16">
        <v>0</v>
      </c>
      <c r="H96" s="16">
        <v>6988349.2000000002</v>
      </c>
      <c r="I96" s="17" t="e">
        <f t="shared" si="6"/>
        <v>#DIV/0!</v>
      </c>
      <c r="J96" s="16">
        <f t="shared" si="7"/>
        <v>0</v>
      </c>
      <c r="K96" s="16">
        <f t="shared" si="8"/>
        <v>6988349.2000000002</v>
      </c>
      <c r="L96" s="17" t="e">
        <f t="shared" si="9"/>
        <v>#DIV/0!</v>
      </c>
    </row>
    <row r="97" spans="1:12" ht="10.5" x14ac:dyDescent="0.2">
      <c r="A97" s="25" t="s">
        <v>180</v>
      </c>
      <c r="B97" s="1" t="s">
        <v>0</v>
      </c>
      <c r="C97" s="15" t="s">
        <v>181</v>
      </c>
      <c r="D97" s="16">
        <v>0</v>
      </c>
      <c r="E97" s="16">
        <v>0</v>
      </c>
      <c r="F97" s="17" t="e">
        <f t="shared" si="5"/>
        <v>#DIV/0!</v>
      </c>
      <c r="G97" s="16">
        <v>650000</v>
      </c>
      <c r="H97" s="16">
        <v>1838572.23</v>
      </c>
      <c r="I97" s="16">
        <f t="shared" si="6"/>
        <v>282.85726615384613</v>
      </c>
      <c r="J97" s="16">
        <f t="shared" si="7"/>
        <v>650000</v>
      </c>
      <c r="K97" s="16">
        <f t="shared" si="8"/>
        <v>1838572.23</v>
      </c>
      <c r="L97" s="16">
        <f t="shared" si="9"/>
        <v>282.85726615384613</v>
      </c>
    </row>
    <row r="98" spans="1:12" ht="10.5" x14ac:dyDescent="0.2">
      <c r="A98" s="11" t="s">
        <v>182</v>
      </c>
      <c r="B98" s="1" t="s">
        <v>0</v>
      </c>
      <c r="C98" s="15" t="s">
        <v>183</v>
      </c>
      <c r="D98" s="16">
        <v>0</v>
      </c>
      <c r="E98" s="16">
        <v>0</v>
      </c>
      <c r="F98" s="17" t="e">
        <f t="shared" si="5"/>
        <v>#DIV/0!</v>
      </c>
      <c r="G98" s="16">
        <v>0</v>
      </c>
      <c r="H98" s="16">
        <v>356.03</v>
      </c>
      <c r="I98" s="17" t="e">
        <f t="shared" si="6"/>
        <v>#DIV/0!</v>
      </c>
      <c r="J98" s="16">
        <f t="shared" si="7"/>
        <v>0</v>
      </c>
      <c r="K98" s="16">
        <f t="shared" si="8"/>
        <v>356.03</v>
      </c>
      <c r="L98" s="17" t="e">
        <f t="shared" si="9"/>
        <v>#DIV/0!</v>
      </c>
    </row>
    <row r="99" spans="1:12" ht="13" x14ac:dyDescent="0.2">
      <c r="A99" s="12" t="s">
        <v>184</v>
      </c>
      <c r="B99" s="7" t="s">
        <v>0</v>
      </c>
      <c r="C99" s="18" t="s">
        <v>185</v>
      </c>
      <c r="D99" s="16">
        <v>0</v>
      </c>
      <c r="E99" s="16">
        <v>0</v>
      </c>
      <c r="F99" s="17" t="e">
        <f t="shared" si="5"/>
        <v>#DIV/0!</v>
      </c>
      <c r="G99" s="16">
        <v>0</v>
      </c>
      <c r="H99" s="16">
        <v>356.03</v>
      </c>
      <c r="I99" s="17" t="e">
        <f t="shared" si="6"/>
        <v>#DIV/0!</v>
      </c>
      <c r="J99" s="16">
        <f t="shared" si="7"/>
        <v>0</v>
      </c>
      <c r="K99" s="16">
        <f t="shared" si="8"/>
        <v>356.03</v>
      </c>
      <c r="L99" s="17" t="e">
        <f t="shared" si="9"/>
        <v>#DIV/0!</v>
      </c>
    </row>
    <row r="100" spans="1:12" ht="10.5" x14ac:dyDescent="0.2">
      <c r="A100" s="11" t="s">
        <v>186</v>
      </c>
      <c r="B100" s="1" t="s">
        <v>0</v>
      </c>
      <c r="C100" s="15" t="s">
        <v>187</v>
      </c>
      <c r="D100" s="16">
        <v>0</v>
      </c>
      <c r="E100" s="16">
        <v>0</v>
      </c>
      <c r="F100" s="17" t="e">
        <f t="shared" si="5"/>
        <v>#DIV/0!</v>
      </c>
      <c r="G100" s="16">
        <v>650000</v>
      </c>
      <c r="H100" s="16">
        <v>1838216.2</v>
      </c>
      <c r="I100" s="16">
        <f t="shared" si="6"/>
        <v>282.80249230769232</v>
      </c>
      <c r="J100" s="16">
        <f t="shared" si="7"/>
        <v>650000</v>
      </c>
      <c r="K100" s="16">
        <f t="shared" si="8"/>
        <v>1838216.2</v>
      </c>
      <c r="L100" s="16">
        <f t="shared" si="9"/>
        <v>282.80249230769232</v>
      </c>
    </row>
    <row r="101" spans="1:12" ht="10.5" x14ac:dyDescent="0.2">
      <c r="A101" s="12" t="s">
        <v>188</v>
      </c>
      <c r="B101" s="7" t="s">
        <v>0</v>
      </c>
      <c r="C101" s="18" t="s">
        <v>189</v>
      </c>
      <c r="D101" s="16">
        <v>0</v>
      </c>
      <c r="E101" s="16">
        <v>0</v>
      </c>
      <c r="F101" s="17" t="e">
        <f t="shared" si="5"/>
        <v>#DIV/0!</v>
      </c>
      <c r="G101" s="16">
        <v>650000</v>
      </c>
      <c r="H101" s="16">
        <v>1838216.2</v>
      </c>
      <c r="I101" s="16">
        <f t="shared" si="6"/>
        <v>282.80249230769232</v>
      </c>
      <c r="J101" s="16">
        <f t="shared" si="7"/>
        <v>650000</v>
      </c>
      <c r="K101" s="16">
        <f t="shared" si="8"/>
        <v>1838216.2</v>
      </c>
      <c r="L101" s="16">
        <f t="shared" si="9"/>
        <v>282.80249230769232</v>
      </c>
    </row>
    <row r="102" spans="1:12" ht="26" x14ac:dyDescent="0.2">
      <c r="A102" s="13" t="s">
        <v>190</v>
      </c>
      <c r="B102" s="8" t="s">
        <v>0</v>
      </c>
      <c r="C102" s="19" t="s">
        <v>191</v>
      </c>
      <c r="D102" s="16">
        <v>0</v>
      </c>
      <c r="E102" s="16">
        <v>0</v>
      </c>
      <c r="F102" s="17" t="e">
        <f t="shared" si="5"/>
        <v>#DIV/0!</v>
      </c>
      <c r="G102" s="16">
        <v>650000</v>
      </c>
      <c r="H102" s="16">
        <v>1838216.2</v>
      </c>
      <c r="I102" s="16">
        <f t="shared" si="6"/>
        <v>282.80249230769232</v>
      </c>
      <c r="J102" s="16">
        <f t="shared" si="7"/>
        <v>650000</v>
      </c>
      <c r="K102" s="16">
        <f t="shared" si="8"/>
        <v>1838216.2</v>
      </c>
      <c r="L102" s="16">
        <f t="shared" si="9"/>
        <v>282.80249230769232</v>
      </c>
    </row>
    <row r="103" spans="1:12" ht="17.5" customHeight="1" x14ac:dyDescent="0.2">
      <c r="A103" s="45" t="s">
        <v>192</v>
      </c>
      <c r="B103" s="46" t="s">
        <v>0</v>
      </c>
      <c r="C103" s="47" t="s">
        <v>193</v>
      </c>
      <c r="D103" s="48">
        <v>155549080</v>
      </c>
      <c r="E103" s="48">
        <v>167352039.16</v>
      </c>
      <c r="F103" s="48">
        <f t="shared" si="5"/>
        <v>107.58793247764628</v>
      </c>
      <c r="G103" s="48">
        <v>3240300</v>
      </c>
      <c r="H103" s="48">
        <v>34284950.170000002</v>
      </c>
      <c r="I103" s="48">
        <f t="shared" si="6"/>
        <v>1058.0795040582664</v>
      </c>
      <c r="J103" s="48">
        <f t="shared" si="7"/>
        <v>158789380</v>
      </c>
      <c r="K103" s="48">
        <f t="shared" si="8"/>
        <v>201636989.32999998</v>
      </c>
      <c r="L103" s="48">
        <f t="shared" si="9"/>
        <v>126.98392633688725</v>
      </c>
    </row>
    <row r="104" spans="1:12" ht="10.5" x14ac:dyDescent="0.2">
      <c r="A104" s="25" t="s">
        <v>194</v>
      </c>
      <c r="B104" s="1" t="s">
        <v>0</v>
      </c>
      <c r="C104" s="15" t="s">
        <v>195</v>
      </c>
      <c r="D104" s="16">
        <v>192048000</v>
      </c>
      <c r="E104" s="16">
        <v>192048000</v>
      </c>
      <c r="F104" s="16">
        <f t="shared" si="5"/>
        <v>100</v>
      </c>
      <c r="G104" s="16">
        <v>0</v>
      </c>
      <c r="H104" s="16">
        <v>0</v>
      </c>
      <c r="I104" s="17" t="e">
        <f t="shared" si="6"/>
        <v>#DIV/0!</v>
      </c>
      <c r="J104" s="16">
        <f t="shared" si="7"/>
        <v>192048000</v>
      </c>
      <c r="K104" s="16">
        <f t="shared" si="8"/>
        <v>192048000</v>
      </c>
      <c r="L104" s="16">
        <f t="shared" si="9"/>
        <v>100</v>
      </c>
    </row>
    <row r="105" spans="1:12" ht="10.5" x14ac:dyDescent="0.2">
      <c r="A105" s="11" t="s">
        <v>196</v>
      </c>
      <c r="B105" s="1" t="s">
        <v>0</v>
      </c>
      <c r="C105" s="15" t="s">
        <v>197</v>
      </c>
      <c r="D105" s="16">
        <v>192048000</v>
      </c>
      <c r="E105" s="16">
        <v>192048000</v>
      </c>
      <c r="F105" s="16">
        <f t="shared" si="5"/>
        <v>100</v>
      </c>
      <c r="G105" s="16">
        <v>0</v>
      </c>
      <c r="H105" s="16">
        <v>0</v>
      </c>
      <c r="I105" s="17" t="e">
        <f t="shared" si="6"/>
        <v>#DIV/0!</v>
      </c>
      <c r="J105" s="16">
        <f t="shared" si="7"/>
        <v>192048000</v>
      </c>
      <c r="K105" s="16">
        <f t="shared" si="8"/>
        <v>192048000</v>
      </c>
      <c r="L105" s="16">
        <f t="shared" si="9"/>
        <v>100</v>
      </c>
    </row>
    <row r="106" spans="1:12" ht="10.5" x14ac:dyDescent="0.2">
      <c r="A106" s="12" t="s">
        <v>198</v>
      </c>
      <c r="B106" s="7" t="s">
        <v>0</v>
      </c>
      <c r="C106" s="18" t="s">
        <v>199</v>
      </c>
      <c r="D106" s="16">
        <v>54972500</v>
      </c>
      <c r="E106" s="16">
        <v>54972500</v>
      </c>
      <c r="F106" s="16">
        <f t="shared" si="5"/>
        <v>100</v>
      </c>
      <c r="G106" s="16">
        <v>0</v>
      </c>
      <c r="H106" s="16">
        <v>0</v>
      </c>
      <c r="I106" s="17" t="e">
        <f t="shared" si="6"/>
        <v>#DIV/0!</v>
      </c>
      <c r="J106" s="16">
        <f t="shared" si="7"/>
        <v>54972500</v>
      </c>
      <c r="K106" s="16">
        <f t="shared" si="8"/>
        <v>54972500</v>
      </c>
      <c r="L106" s="16">
        <f t="shared" si="9"/>
        <v>100</v>
      </c>
    </row>
    <row r="107" spans="1:12" ht="10.5" x14ac:dyDescent="0.2">
      <c r="A107" s="13" t="s">
        <v>200</v>
      </c>
      <c r="B107" s="8" t="s">
        <v>0</v>
      </c>
      <c r="C107" s="19" t="s">
        <v>201</v>
      </c>
      <c r="D107" s="16">
        <v>54621400</v>
      </c>
      <c r="E107" s="16">
        <v>54621400</v>
      </c>
      <c r="F107" s="16">
        <f t="shared" si="5"/>
        <v>100</v>
      </c>
      <c r="G107" s="16">
        <v>0</v>
      </c>
      <c r="H107" s="16">
        <v>0</v>
      </c>
      <c r="I107" s="17" t="e">
        <f t="shared" si="6"/>
        <v>#DIV/0!</v>
      </c>
      <c r="J107" s="16">
        <f t="shared" si="7"/>
        <v>54621400</v>
      </c>
      <c r="K107" s="16">
        <f t="shared" si="8"/>
        <v>54621400</v>
      </c>
      <c r="L107" s="16">
        <f t="shared" si="9"/>
        <v>100</v>
      </c>
    </row>
    <row r="108" spans="1:12" ht="32.5" x14ac:dyDescent="0.2">
      <c r="A108" s="13" t="s">
        <v>202</v>
      </c>
      <c r="B108" s="8" t="s">
        <v>0</v>
      </c>
      <c r="C108" s="19" t="s">
        <v>203</v>
      </c>
      <c r="D108" s="16">
        <v>351100</v>
      </c>
      <c r="E108" s="16">
        <v>351100</v>
      </c>
      <c r="F108" s="16">
        <f t="shared" si="5"/>
        <v>100</v>
      </c>
      <c r="G108" s="16">
        <v>0</v>
      </c>
      <c r="H108" s="16">
        <v>0</v>
      </c>
      <c r="I108" s="17" t="e">
        <f t="shared" si="6"/>
        <v>#DIV/0!</v>
      </c>
      <c r="J108" s="16">
        <f t="shared" si="7"/>
        <v>351100</v>
      </c>
      <c r="K108" s="16">
        <f t="shared" si="8"/>
        <v>351100</v>
      </c>
      <c r="L108" s="16">
        <f t="shared" si="9"/>
        <v>100</v>
      </c>
    </row>
    <row r="109" spans="1:12" ht="10.5" x14ac:dyDescent="0.2">
      <c r="A109" s="12" t="s">
        <v>204</v>
      </c>
      <c r="B109" s="7" t="s">
        <v>0</v>
      </c>
      <c r="C109" s="18" t="s">
        <v>205</v>
      </c>
      <c r="D109" s="16">
        <v>137075500</v>
      </c>
      <c r="E109" s="16">
        <v>137075500</v>
      </c>
      <c r="F109" s="16">
        <f t="shared" si="5"/>
        <v>100</v>
      </c>
      <c r="G109" s="16">
        <v>0</v>
      </c>
      <c r="H109" s="16">
        <v>0</v>
      </c>
      <c r="I109" s="17" t="e">
        <f t="shared" si="6"/>
        <v>#DIV/0!</v>
      </c>
      <c r="J109" s="16">
        <f t="shared" si="7"/>
        <v>137075500</v>
      </c>
      <c r="K109" s="16">
        <f t="shared" si="8"/>
        <v>137075500</v>
      </c>
      <c r="L109" s="16">
        <f t="shared" si="9"/>
        <v>100</v>
      </c>
    </row>
    <row r="110" spans="1:12" ht="10.5" x14ac:dyDescent="0.2">
      <c r="A110" s="13" t="s">
        <v>206</v>
      </c>
      <c r="B110" s="8" t="s">
        <v>0</v>
      </c>
      <c r="C110" s="19" t="s">
        <v>207</v>
      </c>
      <c r="D110" s="16">
        <v>137075500</v>
      </c>
      <c r="E110" s="16">
        <v>137075500</v>
      </c>
      <c r="F110" s="16">
        <f t="shared" si="5"/>
        <v>100</v>
      </c>
      <c r="G110" s="16">
        <v>0</v>
      </c>
      <c r="H110" s="16">
        <v>0</v>
      </c>
      <c r="I110" s="17" t="e">
        <f t="shared" si="6"/>
        <v>#DIV/0!</v>
      </c>
      <c r="J110" s="16">
        <f t="shared" si="7"/>
        <v>137075500</v>
      </c>
      <c r="K110" s="16">
        <f t="shared" si="8"/>
        <v>137075500</v>
      </c>
      <c r="L110" s="16">
        <f t="shared" si="9"/>
        <v>100</v>
      </c>
    </row>
    <row r="111" spans="1:12" ht="16" x14ac:dyDescent="0.2">
      <c r="A111" s="25" t="s">
        <v>208</v>
      </c>
      <c r="B111" s="1" t="s">
        <v>0</v>
      </c>
      <c r="C111" s="15" t="s">
        <v>209</v>
      </c>
      <c r="D111" s="16">
        <v>347597080</v>
      </c>
      <c r="E111" s="16">
        <v>359400039.16000003</v>
      </c>
      <c r="F111" s="16">
        <f t="shared" si="5"/>
        <v>103.39558639560495</v>
      </c>
      <c r="G111" s="16">
        <v>3240300</v>
      </c>
      <c r="H111" s="16">
        <v>34284950.170000002</v>
      </c>
      <c r="I111" s="16">
        <f t="shared" si="6"/>
        <v>1058.0795040582664</v>
      </c>
      <c r="J111" s="16">
        <f t="shared" si="7"/>
        <v>350837380</v>
      </c>
      <c r="K111" s="16">
        <f t="shared" si="8"/>
        <v>393684989.33000004</v>
      </c>
      <c r="L111" s="16">
        <f t="shared" si="9"/>
        <v>112.21295442634991</v>
      </c>
    </row>
    <row r="112" spans="1:12" ht="10.5" x14ac:dyDescent="0.2">
      <c r="A112" s="12" t="s">
        <v>210</v>
      </c>
      <c r="B112" s="7" t="s">
        <v>0</v>
      </c>
      <c r="C112" s="18" t="s">
        <v>211</v>
      </c>
      <c r="D112" s="16">
        <v>7330087.2199999997</v>
      </c>
      <c r="E112" s="16">
        <v>7254598.8099999996</v>
      </c>
      <c r="F112" s="16">
        <f t="shared" si="5"/>
        <v>98.970156728912698</v>
      </c>
      <c r="G112" s="16">
        <v>2503549</v>
      </c>
      <c r="H112" s="16">
        <v>2503549</v>
      </c>
      <c r="I112" s="16">
        <f t="shared" si="6"/>
        <v>100</v>
      </c>
      <c r="J112" s="16">
        <f t="shared" si="7"/>
        <v>9833636.2199999988</v>
      </c>
      <c r="K112" s="16">
        <f t="shared" si="8"/>
        <v>9758147.8099999987</v>
      </c>
      <c r="L112" s="16">
        <f t="shared" si="9"/>
        <v>99.232344899575708</v>
      </c>
    </row>
    <row r="113" spans="1:12" ht="104" x14ac:dyDescent="0.2">
      <c r="A113" s="13" t="s">
        <v>212</v>
      </c>
      <c r="B113" s="8" t="s">
        <v>0</v>
      </c>
      <c r="C113" s="19" t="s">
        <v>213</v>
      </c>
      <c r="D113" s="16">
        <v>1936087.13</v>
      </c>
      <c r="E113" s="16">
        <v>1936087.13</v>
      </c>
      <c r="F113" s="16">
        <f t="shared" si="5"/>
        <v>100</v>
      </c>
      <c r="G113" s="16">
        <v>0</v>
      </c>
      <c r="H113" s="16">
        <v>0</v>
      </c>
      <c r="I113" s="17" t="e">
        <f t="shared" si="6"/>
        <v>#DIV/0!</v>
      </c>
      <c r="J113" s="16">
        <f t="shared" si="7"/>
        <v>1936087.13</v>
      </c>
      <c r="K113" s="16">
        <f t="shared" si="8"/>
        <v>1936087.13</v>
      </c>
      <c r="L113" s="16">
        <f t="shared" si="9"/>
        <v>100</v>
      </c>
    </row>
    <row r="114" spans="1:12" ht="71.5" x14ac:dyDescent="0.2">
      <c r="A114" s="13" t="s">
        <v>214</v>
      </c>
      <c r="B114" s="8" t="s">
        <v>0</v>
      </c>
      <c r="C114" s="19" t="s">
        <v>215</v>
      </c>
      <c r="D114" s="16">
        <v>1372047.09</v>
      </c>
      <c r="E114" s="16">
        <v>1312768</v>
      </c>
      <c r="F114" s="16">
        <f t="shared" si="5"/>
        <v>95.679514906445377</v>
      </c>
      <c r="G114" s="16">
        <v>0</v>
      </c>
      <c r="H114" s="16">
        <v>0</v>
      </c>
      <c r="I114" s="17" t="e">
        <f t="shared" si="6"/>
        <v>#DIV/0!</v>
      </c>
      <c r="J114" s="16">
        <f t="shared" si="7"/>
        <v>1372047.09</v>
      </c>
      <c r="K114" s="16">
        <f t="shared" si="8"/>
        <v>1312768</v>
      </c>
      <c r="L114" s="16">
        <f t="shared" si="9"/>
        <v>95.679514906445377</v>
      </c>
    </row>
    <row r="115" spans="1:12" ht="13" x14ac:dyDescent="0.2">
      <c r="A115" s="13" t="s">
        <v>216</v>
      </c>
      <c r="B115" s="8" t="s">
        <v>0</v>
      </c>
      <c r="C115" s="19" t="s">
        <v>217</v>
      </c>
      <c r="D115" s="16">
        <v>1116369</v>
      </c>
      <c r="E115" s="16">
        <v>1113891.19</v>
      </c>
      <c r="F115" s="16">
        <f t="shared" si="5"/>
        <v>99.778047401889509</v>
      </c>
      <c r="G115" s="16">
        <v>457349</v>
      </c>
      <c r="H115" s="16">
        <v>457349</v>
      </c>
      <c r="I115" s="16">
        <f t="shared" si="6"/>
        <v>100</v>
      </c>
      <c r="J115" s="16">
        <f t="shared" si="7"/>
        <v>1573718</v>
      </c>
      <c r="K115" s="16">
        <f t="shared" si="8"/>
        <v>1571240.19</v>
      </c>
      <c r="L115" s="16">
        <f t="shared" si="9"/>
        <v>99.842550571322178</v>
      </c>
    </row>
    <row r="116" spans="1:12" ht="19.5" x14ac:dyDescent="0.2">
      <c r="A116" s="13" t="s">
        <v>218</v>
      </c>
      <c r="B116" s="8" t="s">
        <v>0</v>
      </c>
      <c r="C116" s="19" t="s">
        <v>219</v>
      </c>
      <c r="D116" s="16">
        <v>673300</v>
      </c>
      <c r="E116" s="16">
        <v>673223.71</v>
      </c>
      <c r="F116" s="16">
        <f t="shared" si="5"/>
        <v>99.988669241051525</v>
      </c>
      <c r="G116" s="16">
        <v>0</v>
      </c>
      <c r="H116" s="16">
        <v>0</v>
      </c>
      <c r="I116" s="17" t="e">
        <f t="shared" si="6"/>
        <v>#DIV/0!</v>
      </c>
      <c r="J116" s="16">
        <f t="shared" si="7"/>
        <v>673300</v>
      </c>
      <c r="K116" s="16">
        <f t="shared" si="8"/>
        <v>673223.71</v>
      </c>
      <c r="L116" s="16">
        <f t="shared" si="9"/>
        <v>99.988669241051525</v>
      </c>
    </row>
    <row r="117" spans="1:12" ht="19.5" x14ac:dyDescent="0.2">
      <c r="A117" s="13" t="s">
        <v>220</v>
      </c>
      <c r="B117" s="8" t="s">
        <v>0</v>
      </c>
      <c r="C117" s="19" t="s">
        <v>221</v>
      </c>
      <c r="D117" s="16">
        <v>229175</v>
      </c>
      <c r="E117" s="16">
        <v>226565</v>
      </c>
      <c r="F117" s="16">
        <f t="shared" si="5"/>
        <v>98.861132322461003</v>
      </c>
      <c r="G117" s="16">
        <v>0</v>
      </c>
      <c r="H117" s="16">
        <v>0</v>
      </c>
      <c r="I117" s="17" t="e">
        <f t="shared" si="6"/>
        <v>#DIV/0!</v>
      </c>
      <c r="J117" s="16">
        <f t="shared" si="7"/>
        <v>229175</v>
      </c>
      <c r="K117" s="16">
        <f t="shared" si="8"/>
        <v>226565</v>
      </c>
      <c r="L117" s="16">
        <f t="shared" si="9"/>
        <v>98.861132322461003</v>
      </c>
    </row>
    <row r="118" spans="1:12" ht="10.5" x14ac:dyDescent="0.2">
      <c r="A118" s="13" t="s">
        <v>222</v>
      </c>
      <c r="B118" s="8" t="s">
        <v>0</v>
      </c>
      <c r="C118" s="19" t="s">
        <v>223</v>
      </c>
      <c r="D118" s="16">
        <v>2003109</v>
      </c>
      <c r="E118" s="16">
        <v>1992063.78</v>
      </c>
      <c r="F118" s="16">
        <f t="shared" si="5"/>
        <v>99.448596157273514</v>
      </c>
      <c r="G118" s="16">
        <v>2046200</v>
      </c>
      <c r="H118" s="16">
        <v>2046200</v>
      </c>
      <c r="I118" s="16">
        <f t="shared" si="6"/>
        <v>100</v>
      </c>
      <c r="J118" s="16">
        <f t="shared" si="7"/>
        <v>4049309</v>
      </c>
      <c r="K118" s="16">
        <f t="shared" si="8"/>
        <v>4038263.7800000003</v>
      </c>
      <c r="L118" s="16">
        <f t="shared" si="9"/>
        <v>99.727231979579742</v>
      </c>
    </row>
    <row r="119" spans="1:12" ht="10.5" x14ac:dyDescent="0.2">
      <c r="A119" s="49" t="s">
        <v>224</v>
      </c>
      <c r="B119" s="50" t="s">
        <v>0</v>
      </c>
      <c r="C119" s="51" t="s">
        <v>225</v>
      </c>
      <c r="D119" s="52">
        <v>354927167.22000003</v>
      </c>
      <c r="E119" s="52">
        <v>366654637.97000003</v>
      </c>
      <c r="F119" s="52">
        <f t="shared" si="5"/>
        <v>103.30419078422666</v>
      </c>
      <c r="G119" s="52">
        <v>5743849</v>
      </c>
      <c r="H119" s="52">
        <v>36788499.170000002</v>
      </c>
      <c r="I119" s="52">
        <f t="shared" si="6"/>
        <v>640.48513757934802</v>
      </c>
      <c r="J119" s="52">
        <f t="shared" si="7"/>
        <v>360671016.22000003</v>
      </c>
      <c r="K119" s="52">
        <f t="shared" si="8"/>
        <v>403443137.14000005</v>
      </c>
      <c r="L119" s="52">
        <f t="shared" si="9"/>
        <v>111.85904023236237</v>
      </c>
    </row>
    <row r="120" spans="1:12" ht="10.5" x14ac:dyDescent="0.2">
      <c r="A120" s="25" t="s">
        <v>226</v>
      </c>
      <c r="B120" s="1" t="s">
        <v>0</v>
      </c>
      <c r="C120" s="20" t="s">
        <v>0</v>
      </c>
      <c r="D120" s="21" t="s">
        <v>0</v>
      </c>
      <c r="E120" s="22" t="s">
        <v>0</v>
      </c>
      <c r="F120" s="23"/>
      <c r="G120" s="22"/>
      <c r="H120" s="22"/>
      <c r="I120" s="23"/>
      <c r="J120" s="16"/>
      <c r="K120" s="16"/>
      <c r="L120" s="23"/>
    </row>
    <row r="121" spans="1:12" ht="10.5" x14ac:dyDescent="0.2">
      <c r="A121" s="25" t="s">
        <v>227</v>
      </c>
      <c r="B121" s="1" t="s">
        <v>228</v>
      </c>
      <c r="C121" s="15" t="s">
        <v>0</v>
      </c>
      <c r="D121" s="16">
        <v>35110511</v>
      </c>
      <c r="E121" s="16">
        <v>34506097.950000003</v>
      </c>
      <c r="F121" s="16">
        <f t="shared" si="5"/>
        <v>98.278541004430281</v>
      </c>
      <c r="G121" s="16">
        <v>312500</v>
      </c>
      <c r="H121" s="16">
        <v>4175637.06</v>
      </c>
      <c r="I121" s="16">
        <f t="shared" si="6"/>
        <v>1336.2038592000001</v>
      </c>
      <c r="J121" s="16">
        <f t="shared" si="7"/>
        <v>35423011</v>
      </c>
      <c r="K121" s="16">
        <f t="shared" si="8"/>
        <v>38681735.010000005</v>
      </c>
      <c r="L121" s="16">
        <f t="shared" si="9"/>
        <v>109.19945515077758</v>
      </c>
    </row>
    <row r="122" spans="1:12" ht="19.5" x14ac:dyDescent="0.2">
      <c r="A122" s="26" t="s">
        <v>229</v>
      </c>
      <c r="B122" s="1" t="s">
        <v>230</v>
      </c>
      <c r="C122" s="15" t="s">
        <v>231</v>
      </c>
      <c r="D122" s="16">
        <v>28535241</v>
      </c>
      <c r="E122" s="16">
        <v>27963253.010000002</v>
      </c>
      <c r="F122" s="16">
        <f t="shared" si="5"/>
        <v>97.995503209522582</v>
      </c>
      <c r="G122" s="16">
        <v>129000</v>
      </c>
      <c r="H122" s="16">
        <v>444158.61</v>
      </c>
      <c r="I122" s="16">
        <f t="shared" si="6"/>
        <v>344.30899999999997</v>
      </c>
      <c r="J122" s="16">
        <f t="shared" si="7"/>
        <v>28664241</v>
      </c>
      <c r="K122" s="16">
        <f t="shared" si="8"/>
        <v>28407411.620000001</v>
      </c>
      <c r="L122" s="16">
        <f t="shared" si="9"/>
        <v>99.104007742608658</v>
      </c>
    </row>
    <row r="123" spans="1:12" ht="13" x14ac:dyDescent="0.2">
      <c r="A123" s="26" t="s">
        <v>232</v>
      </c>
      <c r="B123" s="1" t="s">
        <v>233</v>
      </c>
      <c r="C123" s="15" t="s">
        <v>234</v>
      </c>
      <c r="D123" s="16">
        <v>2427360</v>
      </c>
      <c r="E123" s="16">
        <v>2399226.5299999998</v>
      </c>
      <c r="F123" s="16">
        <f t="shared" si="5"/>
        <v>98.840984855975208</v>
      </c>
      <c r="G123" s="16">
        <v>99000</v>
      </c>
      <c r="H123" s="16">
        <v>99000</v>
      </c>
      <c r="I123" s="16">
        <f t="shared" si="6"/>
        <v>100</v>
      </c>
      <c r="J123" s="16">
        <f t="shared" si="7"/>
        <v>2526360</v>
      </c>
      <c r="K123" s="16">
        <f t="shared" si="8"/>
        <v>2498226.5299999998</v>
      </c>
      <c r="L123" s="16">
        <f t="shared" si="9"/>
        <v>98.886402967114734</v>
      </c>
    </row>
    <row r="124" spans="1:12" ht="13" x14ac:dyDescent="0.2">
      <c r="A124" s="26" t="s">
        <v>232</v>
      </c>
      <c r="B124" s="1" t="s">
        <v>233</v>
      </c>
      <c r="C124" s="15" t="s">
        <v>235</v>
      </c>
      <c r="D124" s="16">
        <v>1015500</v>
      </c>
      <c r="E124" s="16">
        <v>1012556.13</v>
      </c>
      <c r="F124" s="16">
        <f t="shared" si="5"/>
        <v>99.710106351550962</v>
      </c>
      <c r="G124" s="16">
        <v>14500</v>
      </c>
      <c r="H124" s="16">
        <v>14499</v>
      </c>
      <c r="I124" s="16">
        <f t="shared" si="6"/>
        <v>99.993103448275861</v>
      </c>
      <c r="J124" s="16">
        <f t="shared" si="7"/>
        <v>1030000</v>
      </c>
      <c r="K124" s="16">
        <f t="shared" si="8"/>
        <v>1027055.13</v>
      </c>
      <c r="L124" s="16">
        <f t="shared" si="9"/>
        <v>99.714090291262139</v>
      </c>
    </row>
    <row r="125" spans="1:12" ht="13" x14ac:dyDescent="0.2">
      <c r="A125" s="26" t="s">
        <v>232</v>
      </c>
      <c r="B125" s="1" t="s">
        <v>233</v>
      </c>
      <c r="C125" s="15" t="s">
        <v>236</v>
      </c>
      <c r="D125" s="16">
        <v>780860</v>
      </c>
      <c r="E125" s="16">
        <v>780860</v>
      </c>
      <c r="F125" s="16">
        <f t="shared" si="5"/>
        <v>100</v>
      </c>
      <c r="G125" s="16">
        <v>0</v>
      </c>
      <c r="H125" s="16">
        <v>0</v>
      </c>
      <c r="I125" s="17" t="e">
        <f t="shared" si="6"/>
        <v>#DIV/0!</v>
      </c>
      <c r="J125" s="16">
        <f t="shared" si="7"/>
        <v>780860</v>
      </c>
      <c r="K125" s="16">
        <f t="shared" si="8"/>
        <v>780860</v>
      </c>
      <c r="L125" s="16">
        <f t="shared" si="9"/>
        <v>100</v>
      </c>
    </row>
    <row r="126" spans="1:12" ht="13" x14ac:dyDescent="0.2">
      <c r="A126" s="26" t="s">
        <v>232</v>
      </c>
      <c r="B126" s="1" t="s">
        <v>233</v>
      </c>
      <c r="C126" s="15" t="s">
        <v>237</v>
      </c>
      <c r="D126" s="16">
        <v>2014750</v>
      </c>
      <c r="E126" s="16">
        <v>2013402.28</v>
      </c>
      <c r="F126" s="16">
        <f t="shared" si="5"/>
        <v>99.933107333416061</v>
      </c>
      <c r="G126" s="16">
        <v>0</v>
      </c>
      <c r="H126" s="16">
        <v>0</v>
      </c>
      <c r="I126" s="17" t="e">
        <f t="shared" si="6"/>
        <v>#DIV/0!</v>
      </c>
      <c r="J126" s="16">
        <f t="shared" si="7"/>
        <v>2014750</v>
      </c>
      <c r="K126" s="16">
        <f t="shared" si="8"/>
        <v>2013402.28</v>
      </c>
      <c r="L126" s="16">
        <f t="shared" si="9"/>
        <v>99.933107333416061</v>
      </c>
    </row>
    <row r="127" spans="1:12" ht="10.5" x14ac:dyDescent="0.2">
      <c r="A127" s="26" t="s">
        <v>238</v>
      </c>
      <c r="B127" s="1" t="s">
        <v>239</v>
      </c>
      <c r="C127" s="15" t="s">
        <v>240</v>
      </c>
      <c r="D127" s="16">
        <v>336800</v>
      </c>
      <c r="E127" s="16">
        <v>336800</v>
      </c>
      <c r="F127" s="16">
        <f t="shared" si="5"/>
        <v>100</v>
      </c>
      <c r="G127" s="16">
        <v>70000</v>
      </c>
      <c r="H127" s="16">
        <v>3617979.45</v>
      </c>
      <c r="I127" s="16">
        <f t="shared" si="6"/>
        <v>5168.5420714285719</v>
      </c>
      <c r="J127" s="16">
        <f t="shared" si="7"/>
        <v>406800</v>
      </c>
      <c r="K127" s="16">
        <f t="shared" si="8"/>
        <v>3954779.45</v>
      </c>
      <c r="L127" s="16">
        <f t="shared" si="9"/>
        <v>972.16800639134715</v>
      </c>
    </row>
    <row r="128" spans="1:12" ht="10.5" x14ac:dyDescent="0.2">
      <c r="A128" s="25" t="s">
        <v>241</v>
      </c>
      <c r="B128" s="1" t="s">
        <v>242</v>
      </c>
      <c r="C128" s="15" t="s">
        <v>0</v>
      </c>
      <c r="D128" s="16">
        <v>244936431</v>
      </c>
      <c r="E128" s="16">
        <v>237961533.21000001</v>
      </c>
      <c r="F128" s="16">
        <f t="shared" si="5"/>
        <v>97.152364080131477</v>
      </c>
      <c r="G128" s="16">
        <v>7839124</v>
      </c>
      <c r="H128" s="16">
        <v>24061088.68</v>
      </c>
      <c r="I128" s="16">
        <f t="shared" si="6"/>
        <v>306.93593671945996</v>
      </c>
      <c r="J128" s="16">
        <f t="shared" si="7"/>
        <v>252775555</v>
      </c>
      <c r="K128" s="16">
        <f t="shared" si="8"/>
        <v>262022621.89000002</v>
      </c>
      <c r="L128" s="16">
        <f t="shared" si="9"/>
        <v>103.65821247628159</v>
      </c>
    </row>
    <row r="129" spans="1:12" ht="10.5" x14ac:dyDescent="0.2">
      <c r="A129" s="26" t="s">
        <v>243</v>
      </c>
      <c r="B129" s="1" t="s">
        <v>244</v>
      </c>
      <c r="C129" s="15" t="s">
        <v>245</v>
      </c>
      <c r="D129" s="16">
        <v>53347506</v>
      </c>
      <c r="E129" s="16">
        <v>50864540.630000003</v>
      </c>
      <c r="F129" s="16">
        <f t="shared" si="5"/>
        <v>95.345676759472127</v>
      </c>
      <c r="G129" s="16">
        <v>4562992</v>
      </c>
      <c r="H129" s="16">
        <v>3874085.71</v>
      </c>
      <c r="I129" s="16">
        <f t="shared" si="6"/>
        <v>84.902312123273504</v>
      </c>
      <c r="J129" s="16">
        <f t="shared" si="7"/>
        <v>57910498</v>
      </c>
      <c r="K129" s="16">
        <f t="shared" si="8"/>
        <v>54738626.340000004</v>
      </c>
      <c r="L129" s="16">
        <f t="shared" si="9"/>
        <v>94.522803689237833</v>
      </c>
    </row>
    <row r="130" spans="1:12" ht="16" x14ac:dyDescent="0.2">
      <c r="A130" s="25" t="s">
        <v>246</v>
      </c>
      <c r="B130" s="1" t="s">
        <v>247</v>
      </c>
      <c r="C130" s="15" t="s">
        <v>0</v>
      </c>
      <c r="D130" s="16">
        <v>43141520</v>
      </c>
      <c r="E130" s="16">
        <v>39592030.700000003</v>
      </c>
      <c r="F130" s="16">
        <f t="shared" si="5"/>
        <v>91.77245192102643</v>
      </c>
      <c r="G130" s="16">
        <v>2680783</v>
      </c>
      <c r="H130" s="16">
        <v>19751274.5</v>
      </c>
      <c r="I130" s="16">
        <f t="shared" si="6"/>
        <v>736.77259591693917</v>
      </c>
      <c r="J130" s="16">
        <f t="shared" si="7"/>
        <v>45822303</v>
      </c>
      <c r="K130" s="16">
        <f t="shared" si="8"/>
        <v>59343305.200000003</v>
      </c>
      <c r="L130" s="16">
        <f t="shared" si="9"/>
        <v>129.50746975768547</v>
      </c>
    </row>
    <row r="131" spans="1:12" ht="13" x14ac:dyDescent="0.2">
      <c r="A131" s="27" t="s">
        <v>248</v>
      </c>
      <c r="B131" s="7" t="s">
        <v>249</v>
      </c>
      <c r="C131" s="18" t="s">
        <v>250</v>
      </c>
      <c r="D131" s="16">
        <v>41964328</v>
      </c>
      <c r="E131" s="16">
        <v>38462808.5</v>
      </c>
      <c r="F131" s="16">
        <f t="shared" si="5"/>
        <v>91.655961939864724</v>
      </c>
      <c r="G131" s="16">
        <v>2655783</v>
      </c>
      <c r="H131" s="16">
        <v>19616911.73</v>
      </c>
      <c r="I131" s="16">
        <f t="shared" si="6"/>
        <v>738.64889300067057</v>
      </c>
      <c r="J131" s="16">
        <f t="shared" si="7"/>
        <v>44620111</v>
      </c>
      <c r="K131" s="16">
        <f t="shared" si="8"/>
        <v>58079720.230000004</v>
      </c>
      <c r="L131" s="16">
        <f t="shared" si="9"/>
        <v>130.164894098986</v>
      </c>
    </row>
    <row r="132" spans="1:12" ht="13" x14ac:dyDescent="0.2">
      <c r="A132" s="27" t="s">
        <v>251</v>
      </c>
      <c r="B132" s="7" t="s">
        <v>252</v>
      </c>
      <c r="C132" s="18" t="s">
        <v>253</v>
      </c>
      <c r="D132" s="16">
        <v>1177192</v>
      </c>
      <c r="E132" s="16">
        <v>1129222.2</v>
      </c>
      <c r="F132" s="16">
        <f t="shared" si="5"/>
        <v>95.92506574968229</v>
      </c>
      <c r="G132" s="16">
        <v>25000</v>
      </c>
      <c r="H132" s="16">
        <v>134362.76999999999</v>
      </c>
      <c r="I132" s="16">
        <f t="shared" si="6"/>
        <v>537.45107999999993</v>
      </c>
      <c r="J132" s="16">
        <f t="shared" si="7"/>
        <v>1202192</v>
      </c>
      <c r="K132" s="16">
        <f t="shared" si="8"/>
        <v>1263584.97</v>
      </c>
      <c r="L132" s="16">
        <f t="shared" si="9"/>
        <v>105.10675249876891</v>
      </c>
    </row>
    <row r="133" spans="1:12" ht="16" x14ac:dyDescent="0.2">
      <c r="A133" s="25" t="s">
        <v>254</v>
      </c>
      <c r="B133" s="1" t="s">
        <v>255</v>
      </c>
      <c r="C133" s="15" t="s">
        <v>0</v>
      </c>
      <c r="D133" s="16">
        <v>137075500</v>
      </c>
      <c r="E133" s="16">
        <v>136318829.24000001</v>
      </c>
      <c r="F133" s="16">
        <f t="shared" si="5"/>
        <v>99.447989786650425</v>
      </c>
      <c r="G133" s="16">
        <v>0</v>
      </c>
      <c r="H133" s="16">
        <v>0</v>
      </c>
      <c r="I133" s="17" t="e">
        <f t="shared" si="6"/>
        <v>#DIV/0!</v>
      </c>
      <c r="J133" s="16">
        <f t="shared" si="7"/>
        <v>137075500</v>
      </c>
      <c r="K133" s="16">
        <f t="shared" si="8"/>
        <v>136318829.24000001</v>
      </c>
      <c r="L133" s="16">
        <f t="shared" si="9"/>
        <v>99.447989786650425</v>
      </c>
    </row>
    <row r="134" spans="1:12" ht="13" x14ac:dyDescent="0.2">
      <c r="A134" s="27" t="s">
        <v>256</v>
      </c>
      <c r="B134" s="7" t="s">
        <v>257</v>
      </c>
      <c r="C134" s="18" t="s">
        <v>258</v>
      </c>
      <c r="D134" s="16">
        <v>137075500</v>
      </c>
      <c r="E134" s="16">
        <v>136318829.24000001</v>
      </c>
      <c r="F134" s="16">
        <f t="shared" si="5"/>
        <v>99.447989786650425</v>
      </c>
      <c r="G134" s="16">
        <v>0</v>
      </c>
      <c r="H134" s="16">
        <v>0</v>
      </c>
      <c r="I134" s="17" t="e">
        <f t="shared" si="6"/>
        <v>#DIV/0!</v>
      </c>
      <c r="J134" s="16">
        <f t="shared" si="7"/>
        <v>137075500</v>
      </c>
      <c r="K134" s="16">
        <f t="shared" si="8"/>
        <v>136318829.24000001</v>
      </c>
      <c r="L134" s="16">
        <f t="shared" si="9"/>
        <v>99.447989786650425</v>
      </c>
    </row>
    <row r="135" spans="1:12" ht="13" x14ac:dyDescent="0.2">
      <c r="A135" s="26" t="s">
        <v>259</v>
      </c>
      <c r="B135" s="1" t="s">
        <v>260</v>
      </c>
      <c r="C135" s="15" t="s">
        <v>261</v>
      </c>
      <c r="D135" s="16">
        <v>2209784</v>
      </c>
      <c r="E135" s="16">
        <v>2128158.2400000002</v>
      </c>
      <c r="F135" s="16">
        <f t="shared" si="5"/>
        <v>96.306165670490884</v>
      </c>
      <c r="G135" s="16">
        <v>3000</v>
      </c>
      <c r="H135" s="16">
        <v>0</v>
      </c>
      <c r="I135" s="16">
        <f t="shared" si="6"/>
        <v>0</v>
      </c>
      <c r="J135" s="16">
        <f t="shared" si="7"/>
        <v>2212784</v>
      </c>
      <c r="K135" s="16">
        <f t="shared" si="8"/>
        <v>2128158.2400000002</v>
      </c>
      <c r="L135" s="16">
        <f t="shared" si="9"/>
        <v>96.175597798971808</v>
      </c>
    </row>
    <row r="136" spans="1:12" ht="10.5" x14ac:dyDescent="0.2">
      <c r="A136" s="26" t="s">
        <v>262</v>
      </c>
      <c r="B136" s="1" t="s">
        <v>263</v>
      </c>
      <c r="C136" s="15" t="s">
        <v>264</v>
      </c>
      <c r="D136" s="16">
        <v>3527027</v>
      </c>
      <c r="E136" s="16">
        <v>3522285.46</v>
      </c>
      <c r="F136" s="16">
        <f t="shared" si="5"/>
        <v>99.865565531536902</v>
      </c>
      <c r="G136" s="16">
        <v>36000</v>
      </c>
      <c r="H136" s="16">
        <v>11335.26</v>
      </c>
      <c r="I136" s="16">
        <f t="shared" si="6"/>
        <v>31.486833333333333</v>
      </c>
      <c r="J136" s="16">
        <f t="shared" si="7"/>
        <v>3563027</v>
      </c>
      <c r="K136" s="16">
        <f t="shared" si="8"/>
        <v>3533620.7199999997</v>
      </c>
      <c r="L136" s="16">
        <f t="shared" si="9"/>
        <v>99.17468265045423</v>
      </c>
    </row>
    <row r="137" spans="1:12" ht="10.5" x14ac:dyDescent="0.2">
      <c r="A137" s="25" t="s">
        <v>265</v>
      </c>
      <c r="B137" s="1" t="s">
        <v>266</v>
      </c>
      <c r="C137" s="15" t="s">
        <v>0</v>
      </c>
      <c r="D137" s="16">
        <v>3349280</v>
      </c>
      <c r="E137" s="16">
        <v>3279298.95</v>
      </c>
      <c r="F137" s="16">
        <f t="shared" si="5"/>
        <v>97.910564360101276</v>
      </c>
      <c r="G137" s="16">
        <v>99000</v>
      </c>
      <c r="H137" s="16">
        <v>99000</v>
      </c>
      <c r="I137" s="16">
        <f t="shared" si="6"/>
        <v>100</v>
      </c>
      <c r="J137" s="16">
        <f t="shared" si="7"/>
        <v>3448280</v>
      </c>
      <c r="K137" s="16">
        <f t="shared" si="8"/>
        <v>3378298.95</v>
      </c>
      <c r="L137" s="16">
        <f t="shared" si="9"/>
        <v>97.970551985337622</v>
      </c>
    </row>
    <row r="138" spans="1:12" ht="10.5" x14ac:dyDescent="0.2">
      <c r="A138" s="27" t="s">
        <v>267</v>
      </c>
      <c r="B138" s="7" t="s">
        <v>268</v>
      </c>
      <c r="C138" s="18" t="s">
        <v>269</v>
      </c>
      <c r="D138" s="16">
        <v>3277185</v>
      </c>
      <c r="E138" s="16">
        <v>3211508.95</v>
      </c>
      <c r="F138" s="16">
        <f t="shared" ref="F138:F201" si="10">E138/D138%</f>
        <v>97.995961473032509</v>
      </c>
      <c r="G138" s="16">
        <v>99000</v>
      </c>
      <c r="H138" s="16">
        <v>99000</v>
      </c>
      <c r="I138" s="16">
        <f t="shared" ref="I138:I201" si="11">H138/G138%</f>
        <v>100</v>
      </c>
      <c r="J138" s="16">
        <f t="shared" ref="J138:J201" si="12">D138+G138</f>
        <v>3376185</v>
      </c>
      <c r="K138" s="16">
        <f t="shared" ref="K138:K201" si="13">E138+H138</f>
        <v>3310508.95</v>
      </c>
      <c r="L138" s="16">
        <f t="shared" ref="L138:L201" si="14">K138/J138%</f>
        <v>98.054725970288956</v>
      </c>
    </row>
    <row r="139" spans="1:12" ht="10.5" x14ac:dyDescent="0.2">
      <c r="A139" s="27" t="s">
        <v>270</v>
      </c>
      <c r="B139" s="7" t="s">
        <v>271</v>
      </c>
      <c r="C139" s="18" t="s">
        <v>272</v>
      </c>
      <c r="D139" s="16">
        <v>72095</v>
      </c>
      <c r="E139" s="16">
        <v>67790</v>
      </c>
      <c r="F139" s="16">
        <f t="shared" si="10"/>
        <v>94.028712115958101</v>
      </c>
      <c r="G139" s="16">
        <v>0</v>
      </c>
      <c r="H139" s="16">
        <v>0</v>
      </c>
      <c r="I139" s="17" t="e">
        <f t="shared" si="11"/>
        <v>#DIV/0!</v>
      </c>
      <c r="J139" s="16">
        <f t="shared" si="12"/>
        <v>72095</v>
      </c>
      <c r="K139" s="16">
        <f t="shared" si="13"/>
        <v>67790</v>
      </c>
      <c r="L139" s="16">
        <f t="shared" si="14"/>
        <v>94.028712115958101</v>
      </c>
    </row>
    <row r="140" spans="1:12" ht="10.5" x14ac:dyDescent="0.2">
      <c r="A140" s="25" t="s">
        <v>273</v>
      </c>
      <c r="B140" s="1" t="s">
        <v>274</v>
      </c>
      <c r="C140" s="15" t="s">
        <v>0</v>
      </c>
      <c r="D140" s="16">
        <v>1332522</v>
      </c>
      <c r="E140" s="16">
        <v>1326137.28</v>
      </c>
      <c r="F140" s="16">
        <f t="shared" si="10"/>
        <v>99.520854439926708</v>
      </c>
      <c r="G140" s="16">
        <v>0</v>
      </c>
      <c r="H140" s="16">
        <v>51217.21</v>
      </c>
      <c r="I140" s="17" t="e">
        <f t="shared" si="11"/>
        <v>#DIV/0!</v>
      </c>
      <c r="J140" s="16">
        <f t="shared" si="12"/>
        <v>1332522</v>
      </c>
      <c r="K140" s="16">
        <f t="shared" si="13"/>
        <v>1377354.49</v>
      </c>
      <c r="L140" s="16">
        <f t="shared" si="14"/>
        <v>103.36448403853746</v>
      </c>
    </row>
    <row r="141" spans="1:12" ht="13" x14ac:dyDescent="0.2">
      <c r="A141" s="27" t="s">
        <v>275</v>
      </c>
      <c r="B141" s="7" t="s">
        <v>276</v>
      </c>
      <c r="C141" s="18" t="s">
        <v>277</v>
      </c>
      <c r="D141" s="16">
        <v>216153</v>
      </c>
      <c r="E141" s="16">
        <v>212246.09</v>
      </c>
      <c r="F141" s="16">
        <f t="shared" si="10"/>
        <v>98.192525664691203</v>
      </c>
      <c r="G141" s="16">
        <v>0</v>
      </c>
      <c r="H141" s="16">
        <v>51217.21</v>
      </c>
      <c r="I141" s="17" t="e">
        <f t="shared" si="11"/>
        <v>#DIV/0!</v>
      </c>
      <c r="J141" s="16">
        <f t="shared" si="12"/>
        <v>216153</v>
      </c>
      <c r="K141" s="16">
        <f t="shared" si="13"/>
        <v>263463.3</v>
      </c>
      <c r="L141" s="16">
        <f t="shared" si="14"/>
        <v>121.88741308239995</v>
      </c>
    </row>
    <row r="142" spans="1:12" ht="13" x14ac:dyDescent="0.2">
      <c r="A142" s="27" t="s">
        <v>278</v>
      </c>
      <c r="B142" s="7" t="s">
        <v>279</v>
      </c>
      <c r="C142" s="18" t="s">
        <v>280</v>
      </c>
      <c r="D142" s="16">
        <v>1116369</v>
      </c>
      <c r="E142" s="16">
        <v>1113891.19</v>
      </c>
      <c r="F142" s="16">
        <f t="shared" si="10"/>
        <v>99.778047401889509</v>
      </c>
      <c r="G142" s="16">
        <v>0</v>
      </c>
      <c r="H142" s="16">
        <v>0</v>
      </c>
      <c r="I142" s="17" t="e">
        <f t="shared" si="11"/>
        <v>#DIV/0!</v>
      </c>
      <c r="J142" s="16">
        <f t="shared" si="12"/>
        <v>1116369</v>
      </c>
      <c r="K142" s="16">
        <f t="shared" si="13"/>
        <v>1113891.19</v>
      </c>
      <c r="L142" s="16">
        <f t="shared" si="14"/>
        <v>99.778047401889509</v>
      </c>
    </row>
    <row r="143" spans="1:12" ht="19.5" x14ac:dyDescent="0.2">
      <c r="A143" s="26" t="s">
        <v>281</v>
      </c>
      <c r="B143" s="1" t="s">
        <v>282</v>
      </c>
      <c r="C143" s="15" t="s">
        <v>283</v>
      </c>
      <c r="D143" s="16">
        <v>673300</v>
      </c>
      <c r="E143" s="16">
        <v>673223.71</v>
      </c>
      <c r="F143" s="16">
        <f t="shared" si="10"/>
        <v>99.988669241051525</v>
      </c>
      <c r="G143" s="16">
        <v>0</v>
      </c>
      <c r="H143" s="16">
        <v>0</v>
      </c>
      <c r="I143" s="17" t="e">
        <f t="shared" si="11"/>
        <v>#DIV/0!</v>
      </c>
      <c r="J143" s="16">
        <f t="shared" si="12"/>
        <v>673300</v>
      </c>
      <c r="K143" s="16">
        <f t="shared" si="13"/>
        <v>673223.71</v>
      </c>
      <c r="L143" s="16">
        <f t="shared" si="14"/>
        <v>99.988669241051525</v>
      </c>
    </row>
    <row r="144" spans="1:12" ht="26" x14ac:dyDescent="0.2">
      <c r="A144" s="26" t="s">
        <v>284</v>
      </c>
      <c r="B144" s="1" t="s">
        <v>285</v>
      </c>
      <c r="C144" s="15" t="s">
        <v>286</v>
      </c>
      <c r="D144" s="16">
        <v>229175</v>
      </c>
      <c r="E144" s="16">
        <v>226565</v>
      </c>
      <c r="F144" s="16">
        <f t="shared" si="10"/>
        <v>98.861132322461003</v>
      </c>
      <c r="G144" s="16">
        <v>0</v>
      </c>
      <c r="H144" s="16">
        <v>0</v>
      </c>
      <c r="I144" s="17" t="e">
        <f t="shared" si="11"/>
        <v>#DIV/0!</v>
      </c>
      <c r="J144" s="16">
        <f t="shared" si="12"/>
        <v>229175</v>
      </c>
      <c r="K144" s="16">
        <f t="shared" si="13"/>
        <v>226565</v>
      </c>
      <c r="L144" s="16">
        <f t="shared" si="14"/>
        <v>98.861132322461003</v>
      </c>
    </row>
    <row r="145" spans="1:12" ht="24" x14ac:dyDescent="0.2">
      <c r="A145" s="25" t="s">
        <v>287</v>
      </c>
      <c r="B145" s="1" t="s">
        <v>288</v>
      </c>
      <c r="C145" s="15" t="s">
        <v>0</v>
      </c>
      <c r="D145" s="16">
        <v>50817</v>
      </c>
      <c r="E145" s="16">
        <v>30464</v>
      </c>
      <c r="F145" s="16">
        <f t="shared" si="10"/>
        <v>59.9484424503611</v>
      </c>
      <c r="G145" s="16">
        <v>457349</v>
      </c>
      <c r="H145" s="16">
        <v>274176</v>
      </c>
      <c r="I145" s="16">
        <f t="shared" si="11"/>
        <v>59.948966762800403</v>
      </c>
      <c r="J145" s="16">
        <f t="shared" si="12"/>
        <v>508166</v>
      </c>
      <c r="K145" s="16">
        <f t="shared" si="13"/>
        <v>304640</v>
      </c>
      <c r="L145" s="16">
        <f t="shared" si="14"/>
        <v>59.948914331143762</v>
      </c>
    </row>
    <row r="146" spans="1:12" ht="19.5" x14ac:dyDescent="0.2">
      <c r="A146" s="27" t="s">
        <v>289</v>
      </c>
      <c r="B146" s="7" t="s">
        <v>290</v>
      </c>
      <c r="C146" s="18" t="s">
        <v>291</v>
      </c>
      <c r="D146" s="16">
        <v>50817</v>
      </c>
      <c r="E146" s="16">
        <v>30464</v>
      </c>
      <c r="F146" s="16">
        <f t="shared" si="10"/>
        <v>59.9484424503611</v>
      </c>
      <c r="G146" s="16">
        <v>0</v>
      </c>
      <c r="H146" s="16">
        <v>0</v>
      </c>
      <c r="I146" s="17" t="e">
        <f t="shared" si="11"/>
        <v>#DIV/0!</v>
      </c>
      <c r="J146" s="16">
        <f t="shared" si="12"/>
        <v>50817</v>
      </c>
      <c r="K146" s="16">
        <f t="shared" si="13"/>
        <v>30464</v>
      </c>
      <c r="L146" s="16">
        <f t="shared" si="14"/>
        <v>59.9484424503611</v>
      </c>
    </row>
    <row r="147" spans="1:12" ht="19.5" x14ac:dyDescent="0.2">
      <c r="A147" s="27" t="s">
        <v>292</v>
      </c>
      <c r="B147" s="7" t="s">
        <v>293</v>
      </c>
      <c r="C147" s="18" t="s">
        <v>294</v>
      </c>
      <c r="D147" s="16">
        <v>0</v>
      </c>
      <c r="E147" s="16">
        <v>0</v>
      </c>
      <c r="F147" s="17" t="e">
        <f t="shared" si="10"/>
        <v>#DIV/0!</v>
      </c>
      <c r="G147" s="16">
        <v>457349</v>
      </c>
      <c r="H147" s="16">
        <v>274176</v>
      </c>
      <c r="I147" s="16">
        <f t="shared" si="11"/>
        <v>59.948966762800403</v>
      </c>
      <c r="J147" s="16">
        <f t="shared" si="12"/>
        <v>457349</v>
      </c>
      <c r="K147" s="16">
        <f t="shared" si="13"/>
        <v>274176</v>
      </c>
      <c r="L147" s="16">
        <f t="shared" si="14"/>
        <v>59.948966762800403</v>
      </c>
    </row>
    <row r="148" spans="1:12" ht="10.5" x14ac:dyDescent="0.2">
      <c r="A148" s="25" t="s">
        <v>295</v>
      </c>
      <c r="B148" s="1" t="s">
        <v>296</v>
      </c>
      <c r="C148" s="15" t="s">
        <v>0</v>
      </c>
      <c r="D148" s="16">
        <v>11057476</v>
      </c>
      <c r="E148" s="16">
        <v>10392307.16</v>
      </c>
      <c r="F148" s="16">
        <f t="shared" si="10"/>
        <v>93.984442380883308</v>
      </c>
      <c r="G148" s="16">
        <v>3725221</v>
      </c>
      <c r="H148" s="16">
        <v>3656101.47</v>
      </c>
      <c r="I148" s="16">
        <f t="shared" si="11"/>
        <v>98.144552229250294</v>
      </c>
      <c r="J148" s="16">
        <f t="shared" si="12"/>
        <v>14782697</v>
      </c>
      <c r="K148" s="16">
        <f t="shared" si="13"/>
        <v>14048408.630000001</v>
      </c>
      <c r="L148" s="16">
        <f t="shared" si="14"/>
        <v>95.032784815923648</v>
      </c>
    </row>
    <row r="149" spans="1:12" ht="10.5" x14ac:dyDescent="0.2">
      <c r="A149" s="26" t="s">
        <v>297</v>
      </c>
      <c r="B149" s="1" t="s">
        <v>298</v>
      </c>
      <c r="C149" s="15" t="s">
        <v>299</v>
      </c>
      <c r="D149" s="16">
        <v>5634492</v>
      </c>
      <c r="E149" s="16">
        <v>4984229.2699999996</v>
      </c>
      <c r="F149" s="16">
        <f t="shared" si="10"/>
        <v>88.459248322652684</v>
      </c>
      <c r="G149" s="16">
        <v>3725221</v>
      </c>
      <c r="H149" s="16">
        <v>3591176.4</v>
      </c>
      <c r="I149" s="16">
        <f t="shared" si="11"/>
        <v>96.401700731312317</v>
      </c>
      <c r="J149" s="16">
        <f t="shared" si="12"/>
        <v>9359713</v>
      </c>
      <c r="K149" s="16">
        <f t="shared" si="13"/>
        <v>8575405.6699999999</v>
      </c>
      <c r="L149" s="16">
        <f t="shared" si="14"/>
        <v>91.620391244902478</v>
      </c>
    </row>
    <row r="150" spans="1:12" ht="10.5" x14ac:dyDescent="0.2">
      <c r="A150" s="25" t="s">
        <v>300</v>
      </c>
      <c r="B150" s="1" t="s">
        <v>301</v>
      </c>
      <c r="C150" s="15" t="s">
        <v>0</v>
      </c>
      <c r="D150" s="16">
        <v>3298604</v>
      </c>
      <c r="E150" s="16">
        <v>3298161.36</v>
      </c>
      <c r="F150" s="16">
        <f t="shared" si="10"/>
        <v>99.986580990018808</v>
      </c>
      <c r="G150" s="16">
        <v>0</v>
      </c>
      <c r="H150" s="16">
        <v>0</v>
      </c>
      <c r="I150" s="17" t="e">
        <f t="shared" si="11"/>
        <v>#DIV/0!</v>
      </c>
      <c r="J150" s="16">
        <f t="shared" si="12"/>
        <v>3298604</v>
      </c>
      <c r="K150" s="16">
        <f t="shared" si="13"/>
        <v>3298161.36</v>
      </c>
      <c r="L150" s="16">
        <f t="shared" si="14"/>
        <v>99.986580990018808</v>
      </c>
    </row>
    <row r="151" spans="1:12" ht="13" x14ac:dyDescent="0.2">
      <c r="A151" s="27" t="s">
        <v>302</v>
      </c>
      <c r="B151" s="7" t="s">
        <v>303</v>
      </c>
      <c r="C151" s="18" t="s">
        <v>304</v>
      </c>
      <c r="D151" s="16">
        <v>3298604</v>
      </c>
      <c r="E151" s="16">
        <v>3298161.36</v>
      </c>
      <c r="F151" s="16">
        <f t="shared" si="10"/>
        <v>99.986580990018808</v>
      </c>
      <c r="G151" s="16">
        <v>0</v>
      </c>
      <c r="H151" s="16">
        <v>0</v>
      </c>
      <c r="I151" s="17" t="e">
        <f t="shared" si="11"/>
        <v>#DIV/0!</v>
      </c>
      <c r="J151" s="16">
        <f t="shared" si="12"/>
        <v>3298604</v>
      </c>
      <c r="K151" s="16">
        <f t="shared" si="13"/>
        <v>3298161.36</v>
      </c>
      <c r="L151" s="16">
        <f t="shared" si="14"/>
        <v>99.986580990018808</v>
      </c>
    </row>
    <row r="152" spans="1:12" ht="16" x14ac:dyDescent="0.2">
      <c r="A152" s="25" t="s">
        <v>305</v>
      </c>
      <c r="B152" s="1" t="s">
        <v>306</v>
      </c>
      <c r="C152" s="15" t="s">
        <v>0</v>
      </c>
      <c r="D152" s="16">
        <v>134846</v>
      </c>
      <c r="E152" s="16">
        <v>134845.68</v>
      </c>
      <c r="F152" s="16">
        <f t="shared" si="10"/>
        <v>99.99976269225634</v>
      </c>
      <c r="G152" s="16">
        <v>0</v>
      </c>
      <c r="H152" s="16">
        <v>0</v>
      </c>
      <c r="I152" s="17" t="e">
        <f t="shared" si="11"/>
        <v>#DIV/0!</v>
      </c>
      <c r="J152" s="16">
        <f t="shared" si="12"/>
        <v>134846</v>
      </c>
      <c r="K152" s="16">
        <f t="shared" si="13"/>
        <v>134845.68</v>
      </c>
      <c r="L152" s="16">
        <f t="shared" si="14"/>
        <v>99.99976269225634</v>
      </c>
    </row>
    <row r="153" spans="1:12" ht="10.5" x14ac:dyDescent="0.2">
      <c r="A153" s="27" t="s">
        <v>307</v>
      </c>
      <c r="B153" s="7" t="s">
        <v>308</v>
      </c>
      <c r="C153" s="18" t="s">
        <v>309</v>
      </c>
      <c r="D153" s="16">
        <v>134846</v>
      </c>
      <c r="E153" s="16">
        <v>134845.68</v>
      </c>
      <c r="F153" s="16">
        <f t="shared" si="10"/>
        <v>99.99976269225634</v>
      </c>
      <c r="G153" s="16">
        <v>0</v>
      </c>
      <c r="H153" s="16">
        <v>0</v>
      </c>
      <c r="I153" s="17" t="e">
        <f t="shared" si="11"/>
        <v>#DIV/0!</v>
      </c>
      <c r="J153" s="16">
        <f t="shared" si="12"/>
        <v>134846</v>
      </c>
      <c r="K153" s="16">
        <f t="shared" si="13"/>
        <v>134845.68</v>
      </c>
      <c r="L153" s="16">
        <f t="shared" si="14"/>
        <v>99.99976269225634</v>
      </c>
    </row>
    <row r="154" spans="1:12" ht="10.5" x14ac:dyDescent="0.2">
      <c r="A154" s="25" t="s">
        <v>310</v>
      </c>
      <c r="B154" s="1" t="s">
        <v>311</v>
      </c>
      <c r="C154" s="15" t="s">
        <v>0</v>
      </c>
      <c r="D154" s="16">
        <v>1989534</v>
      </c>
      <c r="E154" s="16">
        <v>1975070.85</v>
      </c>
      <c r="F154" s="16">
        <f t="shared" si="10"/>
        <v>99.273038309473478</v>
      </c>
      <c r="G154" s="16">
        <v>0</v>
      </c>
      <c r="H154" s="16">
        <v>64925.07</v>
      </c>
      <c r="I154" s="17" t="e">
        <f t="shared" si="11"/>
        <v>#DIV/0!</v>
      </c>
      <c r="J154" s="16">
        <f t="shared" si="12"/>
        <v>1989534</v>
      </c>
      <c r="K154" s="16">
        <f t="shared" si="13"/>
        <v>2039995.9200000002</v>
      </c>
      <c r="L154" s="16">
        <f t="shared" si="14"/>
        <v>102.53636881802473</v>
      </c>
    </row>
    <row r="155" spans="1:12" ht="10.5" x14ac:dyDescent="0.2">
      <c r="A155" s="27" t="s">
        <v>312</v>
      </c>
      <c r="B155" s="7" t="s">
        <v>313</v>
      </c>
      <c r="C155" s="18" t="s">
        <v>314</v>
      </c>
      <c r="D155" s="16">
        <v>1989534</v>
      </c>
      <c r="E155" s="16">
        <v>1975070.85</v>
      </c>
      <c r="F155" s="16">
        <f t="shared" si="10"/>
        <v>99.273038309473478</v>
      </c>
      <c r="G155" s="16">
        <v>0</v>
      </c>
      <c r="H155" s="16">
        <v>64925.07</v>
      </c>
      <c r="I155" s="17" t="e">
        <f t="shared" si="11"/>
        <v>#DIV/0!</v>
      </c>
      <c r="J155" s="16">
        <f t="shared" si="12"/>
        <v>1989534</v>
      </c>
      <c r="K155" s="16">
        <f t="shared" si="13"/>
        <v>2039995.9200000002</v>
      </c>
      <c r="L155" s="16">
        <f t="shared" si="14"/>
        <v>102.53636881802473</v>
      </c>
    </row>
    <row r="156" spans="1:12" ht="10.5" x14ac:dyDescent="0.2">
      <c r="A156" s="25" t="s">
        <v>315</v>
      </c>
      <c r="B156" s="1" t="s">
        <v>316</v>
      </c>
      <c r="C156" s="15" t="s">
        <v>0</v>
      </c>
      <c r="D156" s="16">
        <v>22124517</v>
      </c>
      <c r="E156" s="16">
        <v>20987708.300000001</v>
      </c>
      <c r="F156" s="16">
        <f t="shared" si="10"/>
        <v>94.8617694117345</v>
      </c>
      <c r="G156" s="16">
        <v>5603134.2199999997</v>
      </c>
      <c r="H156" s="16">
        <v>10905304.800000001</v>
      </c>
      <c r="I156" s="16">
        <f t="shared" si="11"/>
        <v>194.62865553129657</v>
      </c>
      <c r="J156" s="16">
        <f t="shared" si="12"/>
        <v>27727651.219999999</v>
      </c>
      <c r="K156" s="16">
        <f t="shared" si="13"/>
        <v>31893013.100000001</v>
      </c>
      <c r="L156" s="16">
        <f t="shared" si="14"/>
        <v>115.02241155210261</v>
      </c>
    </row>
    <row r="157" spans="1:12" ht="32" x14ac:dyDescent="0.2">
      <c r="A157" s="25" t="s">
        <v>317</v>
      </c>
      <c r="B157" s="1" t="s">
        <v>318</v>
      </c>
      <c r="C157" s="15" t="s">
        <v>0</v>
      </c>
      <c r="D157" s="16">
        <v>1370000</v>
      </c>
      <c r="E157" s="16">
        <v>1366938.14</v>
      </c>
      <c r="F157" s="16">
        <f t="shared" si="10"/>
        <v>99.776506569343056</v>
      </c>
      <c r="G157" s="16">
        <v>0</v>
      </c>
      <c r="H157" s="16">
        <v>0</v>
      </c>
      <c r="I157" s="17" t="e">
        <f t="shared" si="11"/>
        <v>#DIV/0!</v>
      </c>
      <c r="J157" s="16">
        <f t="shared" si="12"/>
        <v>1370000</v>
      </c>
      <c r="K157" s="16">
        <f t="shared" si="13"/>
        <v>1366938.14</v>
      </c>
      <c r="L157" s="16">
        <f t="shared" si="14"/>
        <v>99.776506569343056</v>
      </c>
    </row>
    <row r="158" spans="1:12" ht="13" x14ac:dyDescent="0.2">
      <c r="A158" s="27" t="s">
        <v>319</v>
      </c>
      <c r="B158" s="7" t="s">
        <v>320</v>
      </c>
      <c r="C158" s="18" t="s">
        <v>321</v>
      </c>
      <c r="D158" s="16">
        <v>1210000</v>
      </c>
      <c r="E158" s="16">
        <v>1206938.1399999999</v>
      </c>
      <c r="F158" s="16">
        <f t="shared" si="10"/>
        <v>99.74695371900826</v>
      </c>
      <c r="G158" s="16">
        <v>0</v>
      </c>
      <c r="H158" s="16">
        <v>0</v>
      </c>
      <c r="I158" s="17" t="e">
        <f t="shared" si="11"/>
        <v>#DIV/0!</v>
      </c>
      <c r="J158" s="16">
        <f t="shared" si="12"/>
        <v>1210000</v>
      </c>
      <c r="K158" s="16">
        <f t="shared" si="13"/>
        <v>1206938.1399999999</v>
      </c>
      <c r="L158" s="16">
        <f t="shared" si="14"/>
        <v>99.74695371900826</v>
      </c>
    </row>
    <row r="159" spans="1:12" ht="13" x14ac:dyDescent="0.2">
      <c r="A159" s="27" t="s">
        <v>322</v>
      </c>
      <c r="B159" s="7" t="s">
        <v>323</v>
      </c>
      <c r="C159" s="18" t="s">
        <v>324</v>
      </c>
      <c r="D159" s="16">
        <v>160000</v>
      </c>
      <c r="E159" s="16">
        <v>160000</v>
      </c>
      <c r="F159" s="16">
        <f t="shared" si="10"/>
        <v>100</v>
      </c>
      <c r="G159" s="16">
        <v>0</v>
      </c>
      <c r="H159" s="16">
        <v>0</v>
      </c>
      <c r="I159" s="17" t="e">
        <f t="shared" si="11"/>
        <v>#DIV/0!</v>
      </c>
      <c r="J159" s="16">
        <f t="shared" si="12"/>
        <v>160000</v>
      </c>
      <c r="K159" s="16">
        <f t="shared" si="13"/>
        <v>160000</v>
      </c>
      <c r="L159" s="16">
        <f t="shared" si="14"/>
        <v>100</v>
      </c>
    </row>
    <row r="160" spans="1:12" ht="13" x14ac:dyDescent="0.2">
      <c r="A160" s="26" t="s">
        <v>325</v>
      </c>
      <c r="B160" s="1" t="s">
        <v>326</v>
      </c>
      <c r="C160" s="15" t="s">
        <v>327</v>
      </c>
      <c r="D160" s="16">
        <v>592020</v>
      </c>
      <c r="E160" s="16">
        <v>592020</v>
      </c>
      <c r="F160" s="16">
        <f t="shared" si="10"/>
        <v>100</v>
      </c>
      <c r="G160" s="16">
        <v>0</v>
      </c>
      <c r="H160" s="16">
        <v>0</v>
      </c>
      <c r="I160" s="17" t="e">
        <f t="shared" si="11"/>
        <v>#DIV/0!</v>
      </c>
      <c r="J160" s="16">
        <f t="shared" si="12"/>
        <v>592020</v>
      </c>
      <c r="K160" s="16">
        <f t="shared" si="13"/>
        <v>592020</v>
      </c>
      <c r="L160" s="16">
        <f t="shared" si="14"/>
        <v>100</v>
      </c>
    </row>
    <row r="161" spans="1:12" ht="13" x14ac:dyDescent="0.2">
      <c r="A161" s="26" t="s">
        <v>328</v>
      </c>
      <c r="B161" s="1" t="s">
        <v>329</v>
      </c>
      <c r="C161" s="15" t="s">
        <v>330</v>
      </c>
      <c r="D161" s="16">
        <v>152200</v>
      </c>
      <c r="E161" s="16">
        <v>148188</v>
      </c>
      <c r="F161" s="16">
        <f t="shared" si="10"/>
        <v>97.363994743758212</v>
      </c>
      <c r="G161" s="16">
        <v>0</v>
      </c>
      <c r="H161" s="16">
        <v>0</v>
      </c>
      <c r="I161" s="17" t="e">
        <f t="shared" si="11"/>
        <v>#DIV/0!</v>
      </c>
      <c r="J161" s="16">
        <f t="shared" si="12"/>
        <v>152200</v>
      </c>
      <c r="K161" s="16">
        <f t="shared" si="13"/>
        <v>148188</v>
      </c>
      <c r="L161" s="16">
        <f t="shared" si="14"/>
        <v>97.363994743758212</v>
      </c>
    </row>
    <row r="162" spans="1:12" ht="24" x14ac:dyDescent="0.2">
      <c r="A162" s="25" t="s">
        <v>331</v>
      </c>
      <c r="B162" s="1" t="s">
        <v>332</v>
      </c>
      <c r="C162" s="15" t="s">
        <v>0</v>
      </c>
      <c r="D162" s="16">
        <v>7799150</v>
      </c>
      <c r="E162" s="16">
        <v>7789618.8499999996</v>
      </c>
      <c r="F162" s="16">
        <f t="shared" si="10"/>
        <v>99.877792451741527</v>
      </c>
      <c r="G162" s="16">
        <v>2295000</v>
      </c>
      <c r="H162" s="16">
        <v>2766440.39</v>
      </c>
      <c r="I162" s="16">
        <f t="shared" si="11"/>
        <v>120.54206492374728</v>
      </c>
      <c r="J162" s="16">
        <f t="shared" si="12"/>
        <v>10094150</v>
      </c>
      <c r="K162" s="16">
        <f t="shared" si="13"/>
        <v>10556059.24</v>
      </c>
      <c r="L162" s="16">
        <f t="shared" si="14"/>
        <v>104.57600927269756</v>
      </c>
    </row>
    <row r="163" spans="1:12" ht="19.5" x14ac:dyDescent="0.2">
      <c r="A163" s="27" t="s">
        <v>333</v>
      </c>
      <c r="B163" s="7" t="s">
        <v>334</v>
      </c>
      <c r="C163" s="18" t="s">
        <v>335</v>
      </c>
      <c r="D163" s="16">
        <v>6679150</v>
      </c>
      <c r="E163" s="16">
        <v>6676612.0499999998</v>
      </c>
      <c r="F163" s="16">
        <f t="shared" si="10"/>
        <v>99.96200190143955</v>
      </c>
      <c r="G163" s="16">
        <v>2295000</v>
      </c>
      <c r="H163" s="16">
        <v>2741250.38</v>
      </c>
      <c r="I163" s="16">
        <f t="shared" si="11"/>
        <v>119.44446100217864</v>
      </c>
      <c r="J163" s="16">
        <f t="shared" si="12"/>
        <v>8974150</v>
      </c>
      <c r="K163" s="16">
        <f t="shared" si="13"/>
        <v>9417862.4299999997</v>
      </c>
      <c r="L163" s="16">
        <f t="shared" si="14"/>
        <v>104.94433935247349</v>
      </c>
    </row>
    <row r="164" spans="1:12" ht="13" x14ac:dyDescent="0.2">
      <c r="A164" s="27" t="s">
        <v>336</v>
      </c>
      <c r="B164" s="7" t="s">
        <v>337</v>
      </c>
      <c r="C164" s="18" t="s">
        <v>338</v>
      </c>
      <c r="D164" s="16">
        <v>1120000</v>
      </c>
      <c r="E164" s="16">
        <v>1113006.8</v>
      </c>
      <c r="F164" s="16">
        <f t="shared" si="10"/>
        <v>99.375607142857149</v>
      </c>
      <c r="G164" s="16">
        <v>0</v>
      </c>
      <c r="H164" s="16">
        <v>25190.01</v>
      </c>
      <c r="I164" s="17" t="e">
        <f t="shared" si="11"/>
        <v>#DIV/0!</v>
      </c>
      <c r="J164" s="16">
        <f t="shared" si="12"/>
        <v>1120000</v>
      </c>
      <c r="K164" s="16">
        <f t="shared" si="13"/>
        <v>1138196.81</v>
      </c>
      <c r="L164" s="16">
        <f t="shared" si="14"/>
        <v>101.62471517857144</v>
      </c>
    </row>
    <row r="165" spans="1:12" ht="10.5" x14ac:dyDescent="0.2">
      <c r="A165" s="25" t="s">
        <v>339</v>
      </c>
      <c r="B165" s="1" t="s">
        <v>340</v>
      </c>
      <c r="C165" s="15" t="s">
        <v>0</v>
      </c>
      <c r="D165" s="16">
        <v>0</v>
      </c>
      <c r="E165" s="16">
        <v>0</v>
      </c>
      <c r="F165" s="17" t="e">
        <f t="shared" si="10"/>
        <v>#DIV/0!</v>
      </c>
      <c r="G165" s="16">
        <v>0</v>
      </c>
      <c r="H165" s="16">
        <v>11611.07</v>
      </c>
      <c r="I165" s="17" t="e">
        <f t="shared" si="11"/>
        <v>#DIV/0!</v>
      </c>
      <c r="J165" s="16">
        <f t="shared" si="12"/>
        <v>0</v>
      </c>
      <c r="K165" s="16">
        <f t="shared" si="13"/>
        <v>11611.07</v>
      </c>
      <c r="L165" s="17" t="e">
        <f t="shared" si="14"/>
        <v>#DIV/0!</v>
      </c>
    </row>
    <row r="166" spans="1:12" ht="26" x14ac:dyDescent="0.2">
      <c r="A166" s="27" t="s">
        <v>341</v>
      </c>
      <c r="B166" s="7" t="s">
        <v>342</v>
      </c>
      <c r="C166" s="18" t="s">
        <v>343</v>
      </c>
      <c r="D166" s="16">
        <v>0</v>
      </c>
      <c r="E166" s="16">
        <v>0</v>
      </c>
      <c r="F166" s="17" t="e">
        <f t="shared" si="10"/>
        <v>#DIV/0!</v>
      </c>
      <c r="G166" s="16">
        <v>0</v>
      </c>
      <c r="H166" s="16">
        <v>11611.07</v>
      </c>
      <c r="I166" s="17" t="e">
        <f t="shared" si="11"/>
        <v>#DIV/0!</v>
      </c>
      <c r="J166" s="16">
        <f t="shared" si="12"/>
        <v>0</v>
      </c>
      <c r="K166" s="16">
        <f t="shared" si="13"/>
        <v>11611.07</v>
      </c>
      <c r="L166" s="17" t="e">
        <f t="shared" si="14"/>
        <v>#DIV/0!</v>
      </c>
    </row>
    <row r="167" spans="1:12" ht="16" x14ac:dyDescent="0.2">
      <c r="A167" s="25" t="s">
        <v>344</v>
      </c>
      <c r="B167" s="1" t="s">
        <v>345</v>
      </c>
      <c r="C167" s="15" t="s">
        <v>0</v>
      </c>
      <c r="D167" s="16">
        <v>1159147</v>
      </c>
      <c r="E167" s="16">
        <v>1110799.32</v>
      </c>
      <c r="F167" s="16">
        <f t="shared" si="10"/>
        <v>95.829029450104272</v>
      </c>
      <c r="G167" s="16">
        <v>0</v>
      </c>
      <c r="H167" s="16">
        <v>368683.12</v>
      </c>
      <c r="I167" s="17" t="e">
        <f t="shared" si="11"/>
        <v>#DIV/0!</v>
      </c>
      <c r="J167" s="16">
        <f t="shared" si="12"/>
        <v>1159147</v>
      </c>
      <c r="K167" s="16">
        <f t="shared" si="13"/>
        <v>1479482.44</v>
      </c>
      <c r="L167" s="16">
        <f t="shared" si="14"/>
        <v>127.63544571999928</v>
      </c>
    </row>
    <row r="168" spans="1:12" ht="10.5" x14ac:dyDescent="0.2">
      <c r="A168" s="27" t="s">
        <v>346</v>
      </c>
      <c r="B168" s="7" t="s">
        <v>347</v>
      </c>
      <c r="C168" s="18" t="s">
        <v>348</v>
      </c>
      <c r="D168" s="16">
        <v>870025</v>
      </c>
      <c r="E168" s="16">
        <v>842724.23</v>
      </c>
      <c r="F168" s="16">
        <f t="shared" si="10"/>
        <v>96.862070630154307</v>
      </c>
      <c r="G168" s="16">
        <v>0</v>
      </c>
      <c r="H168" s="16">
        <v>368683.12</v>
      </c>
      <c r="I168" s="17" t="e">
        <f t="shared" si="11"/>
        <v>#DIV/0!</v>
      </c>
      <c r="J168" s="16">
        <f t="shared" si="12"/>
        <v>870025</v>
      </c>
      <c r="K168" s="16">
        <f t="shared" si="13"/>
        <v>1211407.3500000001</v>
      </c>
      <c r="L168" s="16">
        <f t="shared" si="14"/>
        <v>139.23822303956783</v>
      </c>
    </row>
    <row r="169" spans="1:12" ht="19.5" x14ac:dyDescent="0.2">
      <c r="A169" s="27" t="s">
        <v>349</v>
      </c>
      <c r="B169" s="7" t="s">
        <v>350</v>
      </c>
      <c r="C169" s="18" t="s">
        <v>351</v>
      </c>
      <c r="D169" s="16">
        <v>289122</v>
      </c>
      <c r="E169" s="16">
        <v>268075.09000000003</v>
      </c>
      <c r="F169" s="16">
        <f t="shared" si="10"/>
        <v>92.72040522685927</v>
      </c>
      <c r="G169" s="16">
        <v>0</v>
      </c>
      <c r="H169" s="16">
        <v>0</v>
      </c>
      <c r="I169" s="17" t="e">
        <f t="shared" si="11"/>
        <v>#DIV/0!</v>
      </c>
      <c r="J169" s="16">
        <f t="shared" si="12"/>
        <v>289122</v>
      </c>
      <c r="K169" s="16">
        <f t="shared" si="13"/>
        <v>268075.09000000003</v>
      </c>
      <c r="L169" s="16">
        <f t="shared" si="14"/>
        <v>92.72040522685927</v>
      </c>
    </row>
    <row r="170" spans="1:12" ht="26" x14ac:dyDescent="0.2">
      <c r="A170" s="26" t="s">
        <v>352</v>
      </c>
      <c r="B170" s="1" t="s">
        <v>353</v>
      </c>
      <c r="C170" s="15" t="s">
        <v>354</v>
      </c>
      <c r="D170" s="16">
        <v>6052000</v>
      </c>
      <c r="E170" s="16">
        <v>5912143.9900000002</v>
      </c>
      <c r="F170" s="16">
        <f t="shared" si="10"/>
        <v>97.689094348975544</v>
      </c>
      <c r="G170" s="16">
        <v>0</v>
      </c>
      <c r="H170" s="16">
        <v>0</v>
      </c>
      <c r="I170" s="17" t="e">
        <f t="shared" si="11"/>
        <v>#DIV/0!</v>
      </c>
      <c r="J170" s="16">
        <f t="shared" si="12"/>
        <v>6052000</v>
      </c>
      <c r="K170" s="16">
        <f t="shared" si="13"/>
        <v>5912143.9900000002</v>
      </c>
      <c r="L170" s="16">
        <f t="shared" si="14"/>
        <v>97.689094348975544</v>
      </c>
    </row>
    <row r="171" spans="1:12" ht="24" x14ac:dyDescent="0.2">
      <c r="A171" s="25" t="s">
        <v>355</v>
      </c>
      <c r="B171" s="1" t="s">
        <v>356</v>
      </c>
      <c r="C171" s="15" t="s">
        <v>0</v>
      </c>
      <c r="D171" s="16">
        <v>0</v>
      </c>
      <c r="E171" s="16">
        <v>0</v>
      </c>
      <c r="F171" s="17" t="e">
        <f t="shared" si="10"/>
        <v>#DIV/0!</v>
      </c>
      <c r="G171" s="16">
        <v>3308134.22</v>
      </c>
      <c r="H171" s="16">
        <v>3248855.13</v>
      </c>
      <c r="I171" s="16">
        <f t="shared" si="11"/>
        <v>98.208080868012658</v>
      </c>
      <c r="J171" s="16">
        <f t="shared" si="12"/>
        <v>3308134.22</v>
      </c>
      <c r="K171" s="16">
        <f t="shared" si="13"/>
        <v>3248855.13</v>
      </c>
      <c r="L171" s="16">
        <f t="shared" si="14"/>
        <v>98.208080868012658</v>
      </c>
    </row>
    <row r="172" spans="1:12" ht="97.5" x14ac:dyDescent="0.2">
      <c r="A172" s="27" t="s">
        <v>357</v>
      </c>
      <c r="B172" s="7" t="s">
        <v>358</v>
      </c>
      <c r="C172" s="18" t="s">
        <v>359</v>
      </c>
      <c r="D172" s="16">
        <v>0</v>
      </c>
      <c r="E172" s="16">
        <v>0</v>
      </c>
      <c r="F172" s="17" t="e">
        <f t="shared" si="10"/>
        <v>#DIV/0!</v>
      </c>
      <c r="G172" s="16">
        <v>1936087.13</v>
      </c>
      <c r="H172" s="16">
        <v>1936087.13</v>
      </c>
      <c r="I172" s="16">
        <f t="shared" si="11"/>
        <v>100</v>
      </c>
      <c r="J172" s="16">
        <f t="shared" si="12"/>
        <v>1936087.13</v>
      </c>
      <c r="K172" s="16">
        <f t="shared" si="13"/>
        <v>1936087.13</v>
      </c>
      <c r="L172" s="16">
        <f t="shared" si="14"/>
        <v>100</v>
      </c>
    </row>
    <row r="173" spans="1:12" ht="71.5" x14ac:dyDescent="0.2">
      <c r="A173" s="27" t="s">
        <v>360</v>
      </c>
      <c r="B173" s="7" t="s">
        <v>361</v>
      </c>
      <c r="C173" s="18" t="s">
        <v>362</v>
      </c>
      <c r="D173" s="16">
        <v>0</v>
      </c>
      <c r="E173" s="16">
        <v>0</v>
      </c>
      <c r="F173" s="17" t="e">
        <f t="shared" si="10"/>
        <v>#DIV/0!</v>
      </c>
      <c r="G173" s="16">
        <v>1372047.09</v>
      </c>
      <c r="H173" s="16">
        <v>1312768</v>
      </c>
      <c r="I173" s="16">
        <f t="shared" si="11"/>
        <v>95.679514906445377</v>
      </c>
      <c r="J173" s="16">
        <f t="shared" si="12"/>
        <v>1372047.09</v>
      </c>
      <c r="K173" s="16">
        <f t="shared" si="13"/>
        <v>1312768</v>
      </c>
      <c r="L173" s="16">
        <f t="shared" si="14"/>
        <v>95.679514906445377</v>
      </c>
    </row>
    <row r="174" spans="1:12" ht="13" x14ac:dyDescent="0.2">
      <c r="A174" s="26" t="s">
        <v>363</v>
      </c>
      <c r="B174" s="1" t="s">
        <v>364</v>
      </c>
      <c r="C174" s="15" t="s">
        <v>365</v>
      </c>
      <c r="D174" s="16">
        <v>0</v>
      </c>
      <c r="E174" s="16">
        <v>0</v>
      </c>
      <c r="F174" s="17" t="e">
        <f t="shared" si="10"/>
        <v>#DIV/0!</v>
      </c>
      <c r="G174" s="16">
        <v>0</v>
      </c>
      <c r="H174" s="16">
        <v>203458.35</v>
      </c>
      <c r="I174" s="17" t="e">
        <f t="shared" si="11"/>
        <v>#DIV/0!</v>
      </c>
      <c r="J174" s="16">
        <f t="shared" si="12"/>
        <v>0</v>
      </c>
      <c r="K174" s="16">
        <f t="shared" si="13"/>
        <v>203458.35</v>
      </c>
      <c r="L174" s="17" t="e">
        <f t="shared" si="14"/>
        <v>#DIV/0!</v>
      </c>
    </row>
    <row r="175" spans="1:12" ht="10.5" x14ac:dyDescent="0.2">
      <c r="A175" s="25" t="s">
        <v>366</v>
      </c>
      <c r="B175" s="1" t="s">
        <v>367</v>
      </c>
      <c r="C175" s="15" t="s">
        <v>0</v>
      </c>
      <c r="D175" s="16">
        <v>5000000</v>
      </c>
      <c r="E175" s="16">
        <v>4068000</v>
      </c>
      <c r="F175" s="16">
        <f t="shared" si="10"/>
        <v>81.36</v>
      </c>
      <c r="G175" s="16">
        <v>0</v>
      </c>
      <c r="H175" s="16">
        <v>4306256.74</v>
      </c>
      <c r="I175" s="17" t="e">
        <f t="shared" si="11"/>
        <v>#DIV/0!</v>
      </c>
      <c r="J175" s="16">
        <f t="shared" si="12"/>
        <v>5000000</v>
      </c>
      <c r="K175" s="16">
        <f t="shared" si="13"/>
        <v>8374256.7400000002</v>
      </c>
      <c r="L175" s="16">
        <f t="shared" si="14"/>
        <v>167.4851348</v>
      </c>
    </row>
    <row r="176" spans="1:12" ht="10.5" x14ac:dyDescent="0.2">
      <c r="A176" s="27" t="s">
        <v>368</v>
      </c>
      <c r="B176" s="7" t="s">
        <v>369</v>
      </c>
      <c r="C176" s="18" t="s">
        <v>370</v>
      </c>
      <c r="D176" s="16">
        <v>5000000</v>
      </c>
      <c r="E176" s="16">
        <v>4068000</v>
      </c>
      <c r="F176" s="16">
        <f t="shared" si="10"/>
        <v>81.36</v>
      </c>
      <c r="G176" s="16">
        <v>0</v>
      </c>
      <c r="H176" s="16">
        <v>4277423.74</v>
      </c>
      <c r="I176" s="17" t="e">
        <f t="shared" si="11"/>
        <v>#DIV/0!</v>
      </c>
      <c r="J176" s="16">
        <f t="shared" si="12"/>
        <v>5000000</v>
      </c>
      <c r="K176" s="16">
        <f t="shared" si="13"/>
        <v>8345423.7400000002</v>
      </c>
      <c r="L176" s="16">
        <f t="shared" si="14"/>
        <v>166.90847479999999</v>
      </c>
    </row>
    <row r="177" spans="1:12" ht="10.5" x14ac:dyDescent="0.2">
      <c r="A177" s="27" t="s">
        <v>368</v>
      </c>
      <c r="B177" s="7" t="s">
        <v>369</v>
      </c>
      <c r="C177" s="18" t="s">
        <v>371</v>
      </c>
      <c r="D177" s="16">
        <v>0</v>
      </c>
      <c r="E177" s="16">
        <v>0</v>
      </c>
      <c r="F177" s="17" t="e">
        <f t="shared" si="10"/>
        <v>#DIV/0!</v>
      </c>
      <c r="G177" s="16">
        <v>0</v>
      </c>
      <c r="H177" s="16">
        <v>28833</v>
      </c>
      <c r="I177" s="17" t="e">
        <f t="shared" si="11"/>
        <v>#DIV/0!</v>
      </c>
      <c r="J177" s="16">
        <f t="shared" si="12"/>
        <v>0</v>
      </c>
      <c r="K177" s="16">
        <f t="shared" si="13"/>
        <v>28833</v>
      </c>
      <c r="L177" s="17" t="e">
        <f t="shared" si="14"/>
        <v>#DIV/0!</v>
      </c>
    </row>
    <row r="178" spans="1:12" ht="10.5" x14ac:dyDescent="0.2">
      <c r="A178" s="25" t="s">
        <v>372</v>
      </c>
      <c r="B178" s="1" t="s">
        <v>373</v>
      </c>
      <c r="C178" s="15" t="s">
        <v>0</v>
      </c>
      <c r="D178" s="16">
        <v>9124052</v>
      </c>
      <c r="E178" s="16">
        <v>8944523.8900000006</v>
      </c>
      <c r="F178" s="16">
        <f t="shared" si="10"/>
        <v>98.03236423904643</v>
      </c>
      <c r="G178" s="16">
        <v>46200</v>
      </c>
      <c r="H178" s="16">
        <v>197312.47</v>
      </c>
      <c r="I178" s="16">
        <f t="shared" si="11"/>
        <v>427.08326839826839</v>
      </c>
      <c r="J178" s="16">
        <f t="shared" si="12"/>
        <v>9170252</v>
      </c>
      <c r="K178" s="16">
        <f t="shared" si="13"/>
        <v>9141836.3600000013</v>
      </c>
      <c r="L178" s="16">
        <f t="shared" si="14"/>
        <v>99.690132397670212</v>
      </c>
    </row>
    <row r="179" spans="1:12" ht="10.5" x14ac:dyDescent="0.2">
      <c r="A179" s="26" t="s">
        <v>374</v>
      </c>
      <c r="B179" s="1" t="s">
        <v>375</v>
      </c>
      <c r="C179" s="15" t="s">
        <v>376</v>
      </c>
      <c r="D179" s="16">
        <v>2548300</v>
      </c>
      <c r="E179" s="16">
        <v>2548121.16</v>
      </c>
      <c r="F179" s="16">
        <f t="shared" si="10"/>
        <v>99.992981987991996</v>
      </c>
      <c r="G179" s="16">
        <v>1200</v>
      </c>
      <c r="H179" s="16">
        <v>47632.47</v>
      </c>
      <c r="I179" s="16">
        <f t="shared" si="11"/>
        <v>3969.3724999999999</v>
      </c>
      <c r="J179" s="16">
        <f t="shared" si="12"/>
        <v>2549500</v>
      </c>
      <c r="K179" s="16">
        <f t="shared" si="13"/>
        <v>2595753.6300000004</v>
      </c>
      <c r="L179" s="16">
        <f t="shared" si="14"/>
        <v>101.81422357324968</v>
      </c>
    </row>
    <row r="180" spans="1:12" ht="10.5" x14ac:dyDescent="0.2">
      <c r="A180" s="26" t="s">
        <v>377</v>
      </c>
      <c r="B180" s="1" t="s">
        <v>378</v>
      </c>
      <c r="C180" s="15" t="s">
        <v>379</v>
      </c>
      <c r="D180" s="16">
        <v>265902</v>
      </c>
      <c r="E180" s="16">
        <v>265869.42</v>
      </c>
      <c r="F180" s="16">
        <f t="shared" si="10"/>
        <v>99.987747365570769</v>
      </c>
      <c r="G180" s="16">
        <v>1000</v>
      </c>
      <c r="H180" s="16">
        <v>0</v>
      </c>
      <c r="I180" s="17">
        <f t="shared" si="11"/>
        <v>0</v>
      </c>
      <c r="J180" s="16">
        <f t="shared" si="12"/>
        <v>266902</v>
      </c>
      <c r="K180" s="16">
        <f t="shared" si="13"/>
        <v>265869.42</v>
      </c>
      <c r="L180" s="16">
        <f t="shared" si="14"/>
        <v>99.613123918142236</v>
      </c>
    </row>
    <row r="181" spans="1:12" ht="13" x14ac:dyDescent="0.2">
      <c r="A181" s="26" t="s">
        <v>380</v>
      </c>
      <c r="B181" s="1" t="s">
        <v>381</v>
      </c>
      <c r="C181" s="15" t="s">
        <v>382</v>
      </c>
      <c r="D181" s="16">
        <v>5088150</v>
      </c>
      <c r="E181" s="16">
        <v>4950390.87</v>
      </c>
      <c r="F181" s="16">
        <f t="shared" si="10"/>
        <v>97.292549747943752</v>
      </c>
      <c r="G181" s="16">
        <v>44000</v>
      </c>
      <c r="H181" s="16">
        <v>69680</v>
      </c>
      <c r="I181" s="16">
        <f t="shared" si="11"/>
        <v>158.36363636363637</v>
      </c>
      <c r="J181" s="16">
        <f t="shared" si="12"/>
        <v>5132150</v>
      </c>
      <c r="K181" s="16">
        <f t="shared" si="13"/>
        <v>5020070.87</v>
      </c>
      <c r="L181" s="16">
        <f t="shared" si="14"/>
        <v>97.816136901688381</v>
      </c>
    </row>
    <row r="182" spans="1:12" ht="10.5" x14ac:dyDescent="0.2">
      <c r="A182" s="25" t="s">
        <v>383</v>
      </c>
      <c r="B182" s="1" t="s">
        <v>384</v>
      </c>
      <c r="C182" s="15" t="s">
        <v>0</v>
      </c>
      <c r="D182" s="16">
        <v>1221700</v>
      </c>
      <c r="E182" s="16">
        <v>1180142.44</v>
      </c>
      <c r="F182" s="16">
        <f t="shared" si="10"/>
        <v>96.598382581648522</v>
      </c>
      <c r="G182" s="16">
        <v>0</v>
      </c>
      <c r="H182" s="16">
        <v>80000</v>
      </c>
      <c r="I182" s="17" t="e">
        <f t="shared" si="11"/>
        <v>#DIV/0!</v>
      </c>
      <c r="J182" s="16">
        <f t="shared" si="12"/>
        <v>1221700</v>
      </c>
      <c r="K182" s="16">
        <f t="shared" si="13"/>
        <v>1260142.44</v>
      </c>
      <c r="L182" s="16">
        <f t="shared" si="14"/>
        <v>103.1466350167799</v>
      </c>
    </row>
    <row r="183" spans="1:12" ht="10.5" x14ac:dyDescent="0.2">
      <c r="A183" s="27" t="s">
        <v>385</v>
      </c>
      <c r="B183" s="7" t="s">
        <v>386</v>
      </c>
      <c r="C183" s="18" t="s">
        <v>387</v>
      </c>
      <c r="D183" s="16">
        <v>777700</v>
      </c>
      <c r="E183" s="16">
        <v>777697.24</v>
      </c>
      <c r="F183" s="16">
        <f t="shared" si="10"/>
        <v>99.999645107367883</v>
      </c>
      <c r="G183" s="16">
        <v>0</v>
      </c>
      <c r="H183" s="16">
        <v>0</v>
      </c>
      <c r="I183" s="17" t="e">
        <f t="shared" si="11"/>
        <v>#DIV/0!</v>
      </c>
      <c r="J183" s="16">
        <f t="shared" si="12"/>
        <v>777700</v>
      </c>
      <c r="K183" s="16">
        <f t="shared" si="13"/>
        <v>777697.24</v>
      </c>
      <c r="L183" s="16">
        <f t="shared" si="14"/>
        <v>99.999645107367883</v>
      </c>
    </row>
    <row r="184" spans="1:12" ht="10.5" x14ac:dyDescent="0.2">
      <c r="A184" s="27" t="s">
        <v>388</v>
      </c>
      <c r="B184" s="7" t="s">
        <v>389</v>
      </c>
      <c r="C184" s="18" t="s">
        <v>390</v>
      </c>
      <c r="D184" s="16">
        <v>424000</v>
      </c>
      <c r="E184" s="16">
        <v>382445.2</v>
      </c>
      <c r="F184" s="16">
        <f t="shared" si="10"/>
        <v>90.199339622641517</v>
      </c>
      <c r="G184" s="16">
        <v>0</v>
      </c>
      <c r="H184" s="16">
        <v>80000</v>
      </c>
      <c r="I184" s="17" t="e">
        <f t="shared" si="11"/>
        <v>#DIV/0!</v>
      </c>
      <c r="J184" s="16">
        <f t="shared" si="12"/>
        <v>424000</v>
      </c>
      <c r="K184" s="16">
        <f t="shared" si="13"/>
        <v>462445.2</v>
      </c>
      <c r="L184" s="16">
        <f t="shared" si="14"/>
        <v>109.0672641509434</v>
      </c>
    </row>
    <row r="185" spans="1:12" ht="10.5" x14ac:dyDescent="0.2">
      <c r="A185" s="27" t="s">
        <v>388</v>
      </c>
      <c r="B185" s="7" t="s">
        <v>389</v>
      </c>
      <c r="C185" s="18" t="s">
        <v>391</v>
      </c>
      <c r="D185" s="16">
        <v>20000</v>
      </c>
      <c r="E185" s="16">
        <v>20000</v>
      </c>
      <c r="F185" s="16">
        <f t="shared" si="10"/>
        <v>100</v>
      </c>
      <c r="G185" s="16">
        <v>0</v>
      </c>
      <c r="H185" s="16">
        <v>0</v>
      </c>
      <c r="I185" s="17" t="e">
        <f t="shared" si="11"/>
        <v>#DIV/0!</v>
      </c>
      <c r="J185" s="16">
        <f t="shared" si="12"/>
        <v>20000</v>
      </c>
      <c r="K185" s="16">
        <f t="shared" si="13"/>
        <v>20000</v>
      </c>
      <c r="L185" s="16">
        <f t="shared" si="14"/>
        <v>100</v>
      </c>
    </row>
    <row r="186" spans="1:12" ht="10.5" x14ac:dyDescent="0.2">
      <c r="A186" s="25" t="s">
        <v>392</v>
      </c>
      <c r="B186" s="1" t="s">
        <v>393</v>
      </c>
      <c r="C186" s="15" t="s">
        <v>0</v>
      </c>
      <c r="D186" s="16">
        <v>3282860</v>
      </c>
      <c r="E186" s="16">
        <v>2644501.91</v>
      </c>
      <c r="F186" s="16">
        <f t="shared" si="10"/>
        <v>80.554818359601086</v>
      </c>
      <c r="G186" s="16">
        <v>250000</v>
      </c>
      <c r="H186" s="16">
        <v>142900</v>
      </c>
      <c r="I186" s="16">
        <f t="shared" si="11"/>
        <v>57.16</v>
      </c>
      <c r="J186" s="16">
        <f t="shared" si="12"/>
        <v>3532860</v>
      </c>
      <c r="K186" s="16">
        <f t="shared" si="13"/>
        <v>2787401.91</v>
      </c>
      <c r="L186" s="16">
        <f t="shared" si="14"/>
        <v>78.899302831133994</v>
      </c>
    </row>
    <row r="187" spans="1:12" ht="10.5" x14ac:dyDescent="0.2">
      <c r="A187" s="25" t="s">
        <v>394</v>
      </c>
      <c r="B187" s="1" t="s">
        <v>395</v>
      </c>
      <c r="C187" s="15" t="s">
        <v>0</v>
      </c>
      <c r="D187" s="16">
        <v>130000</v>
      </c>
      <c r="E187" s="16">
        <v>129998.89</v>
      </c>
      <c r="F187" s="16">
        <f t="shared" si="10"/>
        <v>99.999146153846155</v>
      </c>
      <c r="G187" s="16">
        <v>0</v>
      </c>
      <c r="H187" s="16">
        <v>0</v>
      </c>
      <c r="I187" s="17" t="e">
        <f t="shared" si="11"/>
        <v>#DIV/0!</v>
      </c>
      <c r="J187" s="16">
        <f t="shared" si="12"/>
        <v>130000</v>
      </c>
      <c r="K187" s="16">
        <f t="shared" si="13"/>
        <v>129998.89</v>
      </c>
      <c r="L187" s="16">
        <f t="shared" si="14"/>
        <v>99.999146153846155</v>
      </c>
    </row>
    <row r="188" spans="1:12" ht="13" x14ac:dyDescent="0.2">
      <c r="A188" s="27" t="s">
        <v>396</v>
      </c>
      <c r="B188" s="7" t="s">
        <v>397</v>
      </c>
      <c r="C188" s="18" t="s">
        <v>398</v>
      </c>
      <c r="D188" s="16">
        <v>130000</v>
      </c>
      <c r="E188" s="16">
        <v>129998.89</v>
      </c>
      <c r="F188" s="16">
        <f t="shared" si="10"/>
        <v>99.999146153846155</v>
      </c>
      <c r="G188" s="16">
        <v>0</v>
      </c>
      <c r="H188" s="16">
        <v>0</v>
      </c>
      <c r="I188" s="17" t="e">
        <f t="shared" si="11"/>
        <v>#DIV/0!</v>
      </c>
      <c r="J188" s="16">
        <f t="shared" si="12"/>
        <v>130000</v>
      </c>
      <c r="K188" s="16">
        <f t="shared" si="13"/>
        <v>129998.89</v>
      </c>
      <c r="L188" s="16">
        <f t="shared" si="14"/>
        <v>99.999146153846155</v>
      </c>
    </row>
    <row r="189" spans="1:12" ht="10.5" x14ac:dyDescent="0.2">
      <c r="A189" s="25" t="s">
        <v>399</v>
      </c>
      <c r="B189" s="1" t="s">
        <v>400</v>
      </c>
      <c r="C189" s="15" t="s">
        <v>0</v>
      </c>
      <c r="D189" s="16">
        <v>2960260</v>
      </c>
      <c r="E189" s="16">
        <v>2375443.19</v>
      </c>
      <c r="F189" s="16">
        <f t="shared" si="10"/>
        <v>80.244410626093654</v>
      </c>
      <c r="G189" s="16">
        <v>250000</v>
      </c>
      <c r="H189" s="16">
        <v>142900</v>
      </c>
      <c r="I189" s="16">
        <f t="shared" si="11"/>
        <v>57.16</v>
      </c>
      <c r="J189" s="16">
        <f t="shared" si="12"/>
        <v>3210260</v>
      </c>
      <c r="K189" s="16">
        <f t="shared" si="13"/>
        <v>2518343.19</v>
      </c>
      <c r="L189" s="16">
        <f t="shared" si="14"/>
        <v>78.446704939786812</v>
      </c>
    </row>
    <row r="190" spans="1:12" ht="13" x14ac:dyDescent="0.2">
      <c r="A190" s="27" t="s">
        <v>401</v>
      </c>
      <c r="B190" s="7" t="s">
        <v>402</v>
      </c>
      <c r="C190" s="18" t="s">
        <v>403</v>
      </c>
      <c r="D190" s="16">
        <v>2960260</v>
      </c>
      <c r="E190" s="16">
        <v>2375443.19</v>
      </c>
      <c r="F190" s="16">
        <f t="shared" si="10"/>
        <v>80.244410626093654</v>
      </c>
      <c r="G190" s="16">
        <v>250000</v>
      </c>
      <c r="H190" s="16">
        <v>142900</v>
      </c>
      <c r="I190" s="16">
        <f t="shared" si="11"/>
        <v>57.16</v>
      </c>
      <c r="J190" s="16">
        <f t="shared" si="12"/>
        <v>3210260</v>
      </c>
      <c r="K190" s="16">
        <f t="shared" si="13"/>
        <v>2518343.19</v>
      </c>
      <c r="L190" s="16">
        <f t="shared" si="14"/>
        <v>78.446704939786812</v>
      </c>
    </row>
    <row r="191" spans="1:12" ht="10.5" x14ac:dyDescent="0.2">
      <c r="A191" s="25" t="s">
        <v>404</v>
      </c>
      <c r="B191" s="1" t="s">
        <v>405</v>
      </c>
      <c r="C191" s="15" t="s">
        <v>0</v>
      </c>
      <c r="D191" s="16">
        <v>152600</v>
      </c>
      <c r="E191" s="16">
        <v>139059.82999999999</v>
      </c>
      <c r="F191" s="16">
        <f t="shared" si="10"/>
        <v>91.127018348623849</v>
      </c>
      <c r="G191" s="16">
        <v>0</v>
      </c>
      <c r="H191" s="16">
        <v>0</v>
      </c>
      <c r="I191" s="17" t="e">
        <f t="shared" si="11"/>
        <v>#DIV/0!</v>
      </c>
      <c r="J191" s="16">
        <f t="shared" si="12"/>
        <v>152600</v>
      </c>
      <c r="K191" s="16">
        <f t="shared" si="13"/>
        <v>139059.82999999999</v>
      </c>
      <c r="L191" s="16">
        <f t="shared" si="14"/>
        <v>91.127018348623849</v>
      </c>
    </row>
    <row r="192" spans="1:12" ht="13" x14ac:dyDescent="0.2">
      <c r="A192" s="27" t="s">
        <v>406</v>
      </c>
      <c r="B192" s="7" t="s">
        <v>407</v>
      </c>
      <c r="C192" s="18" t="s">
        <v>408</v>
      </c>
      <c r="D192" s="16">
        <v>152600</v>
      </c>
      <c r="E192" s="16">
        <v>139059.82999999999</v>
      </c>
      <c r="F192" s="16">
        <f t="shared" si="10"/>
        <v>91.127018348623849</v>
      </c>
      <c r="G192" s="16">
        <v>0</v>
      </c>
      <c r="H192" s="16">
        <v>0</v>
      </c>
      <c r="I192" s="17" t="e">
        <f t="shared" si="11"/>
        <v>#DIV/0!</v>
      </c>
      <c r="J192" s="16">
        <f t="shared" si="12"/>
        <v>152600</v>
      </c>
      <c r="K192" s="16">
        <f t="shared" si="13"/>
        <v>139059.82999999999</v>
      </c>
      <c r="L192" s="16">
        <f t="shared" si="14"/>
        <v>91.127018348623849</v>
      </c>
    </row>
    <row r="193" spans="1:12" ht="10.5" x14ac:dyDescent="0.2">
      <c r="A193" s="25" t="s">
        <v>409</v>
      </c>
      <c r="B193" s="1" t="s">
        <v>410</v>
      </c>
      <c r="C193" s="15" t="s">
        <v>0</v>
      </c>
      <c r="D193" s="16">
        <v>40000</v>
      </c>
      <c r="E193" s="16">
        <v>0</v>
      </c>
      <c r="F193" s="16">
        <f t="shared" si="10"/>
        <v>0</v>
      </c>
      <c r="G193" s="16">
        <v>0</v>
      </c>
      <c r="H193" s="16">
        <v>0</v>
      </c>
      <c r="I193" s="17" t="e">
        <f t="shared" si="11"/>
        <v>#DIV/0!</v>
      </c>
      <c r="J193" s="16">
        <f t="shared" si="12"/>
        <v>40000</v>
      </c>
      <c r="K193" s="16">
        <f t="shared" si="13"/>
        <v>0</v>
      </c>
      <c r="L193" s="16">
        <f t="shared" si="14"/>
        <v>0</v>
      </c>
    </row>
    <row r="194" spans="1:12" ht="13" x14ac:dyDescent="0.2">
      <c r="A194" s="27" t="s">
        <v>411</v>
      </c>
      <c r="B194" s="7" t="s">
        <v>412</v>
      </c>
      <c r="C194" s="18" t="s">
        <v>413</v>
      </c>
      <c r="D194" s="16">
        <v>40000</v>
      </c>
      <c r="E194" s="16">
        <v>0</v>
      </c>
      <c r="F194" s="16">
        <f t="shared" si="10"/>
        <v>0</v>
      </c>
      <c r="G194" s="16">
        <v>0</v>
      </c>
      <c r="H194" s="16">
        <v>0</v>
      </c>
      <c r="I194" s="17" t="e">
        <f t="shared" si="11"/>
        <v>#DIV/0!</v>
      </c>
      <c r="J194" s="16">
        <f t="shared" si="12"/>
        <v>40000</v>
      </c>
      <c r="K194" s="16">
        <f t="shared" si="13"/>
        <v>0</v>
      </c>
      <c r="L194" s="16">
        <f t="shared" si="14"/>
        <v>0</v>
      </c>
    </row>
    <row r="195" spans="1:12" ht="10.5" x14ac:dyDescent="0.2">
      <c r="A195" s="25" t="s">
        <v>414</v>
      </c>
      <c r="B195" s="1" t="s">
        <v>415</v>
      </c>
      <c r="C195" s="15" t="s">
        <v>0</v>
      </c>
      <c r="D195" s="16">
        <v>10438147</v>
      </c>
      <c r="E195" s="16">
        <v>9276524.1300000008</v>
      </c>
      <c r="F195" s="16">
        <f t="shared" si="10"/>
        <v>88.871368931669579</v>
      </c>
      <c r="G195" s="16">
        <v>10274362</v>
      </c>
      <c r="H195" s="16">
        <v>9404019.9700000007</v>
      </c>
      <c r="I195" s="16">
        <f t="shared" si="11"/>
        <v>91.528991970499007</v>
      </c>
      <c r="J195" s="16">
        <f t="shared" si="12"/>
        <v>20712509</v>
      </c>
      <c r="K195" s="16">
        <f t="shared" si="13"/>
        <v>18680544.100000001</v>
      </c>
      <c r="L195" s="16">
        <f t="shared" si="14"/>
        <v>90.189672820419787</v>
      </c>
    </row>
    <row r="196" spans="1:12" ht="16" x14ac:dyDescent="0.2">
      <c r="A196" s="25" t="s">
        <v>416</v>
      </c>
      <c r="B196" s="1" t="s">
        <v>417</v>
      </c>
      <c r="C196" s="15" t="s">
        <v>0</v>
      </c>
      <c r="D196" s="16">
        <v>788747</v>
      </c>
      <c r="E196" s="16">
        <v>654320.42000000004</v>
      </c>
      <c r="F196" s="16">
        <f t="shared" si="10"/>
        <v>82.956945636560263</v>
      </c>
      <c r="G196" s="16">
        <v>617362</v>
      </c>
      <c r="H196" s="16">
        <v>65689.600000000006</v>
      </c>
      <c r="I196" s="16">
        <f t="shared" si="11"/>
        <v>10.640369831638489</v>
      </c>
      <c r="J196" s="16">
        <f t="shared" si="12"/>
        <v>1406109</v>
      </c>
      <c r="K196" s="16">
        <f t="shared" si="13"/>
        <v>720010.02</v>
      </c>
      <c r="L196" s="16">
        <f t="shared" si="14"/>
        <v>51.205846772903094</v>
      </c>
    </row>
    <row r="197" spans="1:12" ht="10.5" x14ac:dyDescent="0.2">
      <c r="A197" s="27" t="s">
        <v>418</v>
      </c>
      <c r="B197" s="7" t="s">
        <v>419</v>
      </c>
      <c r="C197" s="18" t="s">
        <v>420</v>
      </c>
      <c r="D197" s="16">
        <v>788747</v>
      </c>
      <c r="E197" s="16">
        <v>654320.42000000004</v>
      </c>
      <c r="F197" s="16">
        <f t="shared" si="10"/>
        <v>82.956945636560263</v>
      </c>
      <c r="G197" s="16">
        <v>617362</v>
      </c>
      <c r="H197" s="16">
        <v>65689.600000000006</v>
      </c>
      <c r="I197" s="16">
        <f t="shared" si="11"/>
        <v>10.640369831638489</v>
      </c>
      <c r="J197" s="16">
        <f t="shared" si="12"/>
        <v>1406109</v>
      </c>
      <c r="K197" s="16">
        <f t="shared" si="13"/>
        <v>720010.02</v>
      </c>
      <c r="L197" s="16">
        <f t="shared" si="14"/>
        <v>51.205846772903094</v>
      </c>
    </row>
    <row r="198" spans="1:12" ht="10.5" x14ac:dyDescent="0.2">
      <c r="A198" s="26" t="s">
        <v>421</v>
      </c>
      <c r="B198" s="1" t="s">
        <v>422</v>
      </c>
      <c r="C198" s="15" t="s">
        <v>423</v>
      </c>
      <c r="D198" s="16">
        <v>9119340</v>
      </c>
      <c r="E198" s="16">
        <v>8092143.71</v>
      </c>
      <c r="F198" s="16">
        <f t="shared" si="10"/>
        <v>88.736067632087412</v>
      </c>
      <c r="G198" s="16">
        <v>9157000</v>
      </c>
      <c r="H198" s="16">
        <v>9338330.3699999992</v>
      </c>
      <c r="I198" s="16">
        <f t="shared" si="11"/>
        <v>101.98023774161842</v>
      </c>
      <c r="J198" s="16">
        <f t="shared" si="12"/>
        <v>18276340</v>
      </c>
      <c r="K198" s="16">
        <f t="shared" si="13"/>
        <v>17430474.079999998</v>
      </c>
      <c r="L198" s="16">
        <f t="shared" si="14"/>
        <v>95.371798073356032</v>
      </c>
    </row>
    <row r="199" spans="1:12" ht="10.5" x14ac:dyDescent="0.2">
      <c r="A199" s="25" t="s">
        <v>424</v>
      </c>
      <c r="B199" s="1" t="s">
        <v>425</v>
      </c>
      <c r="C199" s="15" t="s">
        <v>0</v>
      </c>
      <c r="D199" s="16">
        <v>530060</v>
      </c>
      <c r="E199" s="16">
        <v>530060</v>
      </c>
      <c r="F199" s="16">
        <f t="shared" si="10"/>
        <v>100</v>
      </c>
      <c r="G199" s="16">
        <v>0</v>
      </c>
      <c r="H199" s="16">
        <v>0</v>
      </c>
      <c r="I199" s="17" t="e">
        <f t="shared" si="11"/>
        <v>#DIV/0!</v>
      </c>
      <c r="J199" s="16">
        <f t="shared" si="12"/>
        <v>530060</v>
      </c>
      <c r="K199" s="16">
        <f t="shared" si="13"/>
        <v>530060</v>
      </c>
      <c r="L199" s="16">
        <f t="shared" si="14"/>
        <v>100</v>
      </c>
    </row>
    <row r="200" spans="1:12" ht="39" x14ac:dyDescent="0.2">
      <c r="A200" s="27" t="s">
        <v>426</v>
      </c>
      <c r="B200" s="7" t="s">
        <v>427</v>
      </c>
      <c r="C200" s="18" t="s">
        <v>428</v>
      </c>
      <c r="D200" s="16">
        <v>530060</v>
      </c>
      <c r="E200" s="16">
        <v>530060</v>
      </c>
      <c r="F200" s="16">
        <f t="shared" si="10"/>
        <v>100</v>
      </c>
      <c r="G200" s="16">
        <v>0</v>
      </c>
      <c r="H200" s="16">
        <v>0</v>
      </c>
      <c r="I200" s="17" t="e">
        <f t="shared" si="11"/>
        <v>#DIV/0!</v>
      </c>
      <c r="J200" s="16">
        <f t="shared" si="12"/>
        <v>530060</v>
      </c>
      <c r="K200" s="16">
        <f t="shared" si="13"/>
        <v>530060</v>
      </c>
      <c r="L200" s="16">
        <f t="shared" si="14"/>
        <v>100</v>
      </c>
    </row>
    <row r="201" spans="1:12" ht="10.5" x14ac:dyDescent="0.2">
      <c r="A201" s="25" t="s">
        <v>429</v>
      </c>
      <c r="B201" s="1" t="s">
        <v>430</v>
      </c>
      <c r="C201" s="15" t="s">
        <v>0</v>
      </c>
      <c r="D201" s="16">
        <v>0</v>
      </c>
      <c r="E201" s="16">
        <v>0</v>
      </c>
      <c r="F201" s="17" t="e">
        <f t="shared" si="10"/>
        <v>#DIV/0!</v>
      </c>
      <c r="G201" s="16">
        <v>500000</v>
      </c>
      <c r="H201" s="16">
        <v>0</v>
      </c>
      <c r="I201" s="16">
        <f t="shared" si="11"/>
        <v>0</v>
      </c>
      <c r="J201" s="16">
        <f t="shared" si="12"/>
        <v>500000</v>
      </c>
      <c r="K201" s="16">
        <f t="shared" si="13"/>
        <v>0</v>
      </c>
      <c r="L201" s="16">
        <f t="shared" si="14"/>
        <v>0</v>
      </c>
    </row>
    <row r="202" spans="1:12" ht="26" x14ac:dyDescent="0.2">
      <c r="A202" s="27" t="s">
        <v>431</v>
      </c>
      <c r="B202" s="7" t="s">
        <v>432</v>
      </c>
      <c r="C202" s="18" t="s">
        <v>433</v>
      </c>
      <c r="D202" s="16">
        <v>0</v>
      </c>
      <c r="E202" s="16">
        <v>0</v>
      </c>
      <c r="F202" s="17" t="e">
        <f t="shared" ref="F202:F242" si="15">E202/D202%</f>
        <v>#DIV/0!</v>
      </c>
      <c r="G202" s="16">
        <v>500000</v>
      </c>
      <c r="H202" s="16">
        <v>0</v>
      </c>
      <c r="I202" s="16">
        <f t="shared" ref="I202:I242" si="16">H202/G202%</f>
        <v>0</v>
      </c>
      <c r="J202" s="16">
        <f t="shared" ref="J202:J241" si="17">D202+G202</f>
        <v>500000</v>
      </c>
      <c r="K202" s="16">
        <f t="shared" ref="K202:K241" si="18">E202+H202</f>
        <v>0</v>
      </c>
      <c r="L202" s="16">
        <f t="shared" ref="L202:L242" si="19">K202/J202%</f>
        <v>0</v>
      </c>
    </row>
    <row r="203" spans="1:12" ht="10.5" x14ac:dyDescent="0.2">
      <c r="A203" s="25" t="s">
        <v>434</v>
      </c>
      <c r="B203" s="1" t="s">
        <v>435</v>
      </c>
      <c r="C203" s="15" t="s">
        <v>0</v>
      </c>
      <c r="D203" s="16">
        <v>2272607</v>
      </c>
      <c r="E203" s="16">
        <v>2194855.19</v>
      </c>
      <c r="F203" s="16">
        <f t="shared" si="15"/>
        <v>96.578739306884117</v>
      </c>
      <c r="G203" s="16">
        <v>3003443</v>
      </c>
      <c r="H203" s="16">
        <v>1133360.46</v>
      </c>
      <c r="I203" s="16">
        <f t="shared" si="16"/>
        <v>37.735374368682876</v>
      </c>
      <c r="J203" s="16">
        <f t="shared" si="17"/>
        <v>5276050</v>
      </c>
      <c r="K203" s="16">
        <f t="shared" si="18"/>
        <v>3328215.65</v>
      </c>
      <c r="L203" s="16">
        <f t="shared" si="19"/>
        <v>63.081579022185153</v>
      </c>
    </row>
    <row r="204" spans="1:12" ht="10.5" x14ac:dyDescent="0.2">
      <c r="A204" s="25" t="s">
        <v>436</v>
      </c>
      <c r="B204" s="1" t="s">
        <v>437</v>
      </c>
      <c r="C204" s="15" t="s">
        <v>0</v>
      </c>
      <c r="D204" s="16">
        <v>50000</v>
      </c>
      <c r="E204" s="16">
        <v>22100</v>
      </c>
      <c r="F204" s="16">
        <f t="shared" si="15"/>
        <v>44.2</v>
      </c>
      <c r="G204" s="16">
        <v>206041</v>
      </c>
      <c r="H204" s="16">
        <v>88329</v>
      </c>
      <c r="I204" s="16">
        <f t="shared" si="16"/>
        <v>42.869623036191832</v>
      </c>
      <c r="J204" s="16">
        <f t="shared" si="17"/>
        <v>256041</v>
      </c>
      <c r="K204" s="16">
        <f t="shared" si="18"/>
        <v>110429</v>
      </c>
      <c r="L204" s="16">
        <f t="shared" si="19"/>
        <v>43.129420678719427</v>
      </c>
    </row>
    <row r="205" spans="1:12" ht="10.5" x14ac:dyDescent="0.2">
      <c r="A205" s="26" t="s">
        <v>438</v>
      </c>
      <c r="B205" s="1" t="s">
        <v>439</v>
      </c>
      <c r="C205" s="15" t="s">
        <v>440</v>
      </c>
      <c r="D205" s="16">
        <v>50000</v>
      </c>
      <c r="E205" s="16">
        <v>22100</v>
      </c>
      <c r="F205" s="16">
        <f t="shared" si="15"/>
        <v>44.2</v>
      </c>
      <c r="G205" s="16">
        <v>206041</v>
      </c>
      <c r="H205" s="16">
        <v>88329</v>
      </c>
      <c r="I205" s="16">
        <f t="shared" si="16"/>
        <v>42.869623036191832</v>
      </c>
      <c r="J205" s="16">
        <f t="shared" si="17"/>
        <v>256041</v>
      </c>
      <c r="K205" s="16">
        <f t="shared" si="18"/>
        <v>110429</v>
      </c>
      <c r="L205" s="16">
        <f t="shared" si="19"/>
        <v>43.129420678719427</v>
      </c>
    </row>
    <row r="206" spans="1:12" ht="10.5" x14ac:dyDescent="0.2">
      <c r="A206" s="25" t="s">
        <v>441</v>
      </c>
      <c r="B206" s="1" t="s">
        <v>442</v>
      </c>
      <c r="C206" s="15" t="s">
        <v>0</v>
      </c>
      <c r="D206" s="16">
        <v>45000</v>
      </c>
      <c r="E206" s="16">
        <v>45000</v>
      </c>
      <c r="F206" s="16">
        <f t="shared" si="15"/>
        <v>100</v>
      </c>
      <c r="G206" s="16">
        <v>2549643</v>
      </c>
      <c r="H206" s="16">
        <v>945928.26</v>
      </c>
      <c r="I206" s="16">
        <f t="shared" si="16"/>
        <v>37.1004199411447</v>
      </c>
      <c r="J206" s="16">
        <f t="shared" si="17"/>
        <v>2594643</v>
      </c>
      <c r="K206" s="16">
        <f t="shared" si="18"/>
        <v>990928.26</v>
      </c>
      <c r="L206" s="16">
        <f t="shared" si="19"/>
        <v>38.191314180794812</v>
      </c>
    </row>
    <row r="207" spans="1:12" ht="10.5" x14ac:dyDescent="0.2">
      <c r="A207" s="26" t="s">
        <v>443</v>
      </c>
      <c r="B207" s="1" t="s">
        <v>444</v>
      </c>
      <c r="C207" s="15" t="s">
        <v>445</v>
      </c>
      <c r="D207" s="16">
        <v>0</v>
      </c>
      <c r="E207" s="16">
        <v>0</v>
      </c>
      <c r="F207" s="17" t="e">
        <f t="shared" si="15"/>
        <v>#DIV/0!</v>
      </c>
      <c r="G207" s="16">
        <v>100000</v>
      </c>
      <c r="H207" s="16">
        <v>0</v>
      </c>
      <c r="I207" s="16">
        <f t="shared" si="16"/>
        <v>0</v>
      </c>
      <c r="J207" s="16">
        <f t="shared" si="17"/>
        <v>100000</v>
      </c>
      <c r="K207" s="16">
        <f t="shared" si="18"/>
        <v>0</v>
      </c>
      <c r="L207" s="16">
        <f t="shared" si="19"/>
        <v>0</v>
      </c>
    </row>
    <row r="208" spans="1:12" ht="10.5" x14ac:dyDescent="0.2">
      <c r="A208" s="25" t="s">
        <v>446</v>
      </c>
      <c r="B208" s="1" t="s">
        <v>447</v>
      </c>
      <c r="C208" s="15" t="s">
        <v>0</v>
      </c>
      <c r="D208" s="16">
        <v>0</v>
      </c>
      <c r="E208" s="16">
        <v>0</v>
      </c>
      <c r="F208" s="17" t="e">
        <f t="shared" si="15"/>
        <v>#DIV/0!</v>
      </c>
      <c r="G208" s="16">
        <v>2449643</v>
      </c>
      <c r="H208" s="16">
        <v>945928.26</v>
      </c>
      <c r="I208" s="16">
        <f t="shared" si="16"/>
        <v>38.614943483601486</v>
      </c>
      <c r="J208" s="16">
        <f t="shared" si="17"/>
        <v>2449643</v>
      </c>
      <c r="K208" s="16">
        <f t="shared" si="18"/>
        <v>945928.26</v>
      </c>
      <c r="L208" s="16">
        <f t="shared" si="19"/>
        <v>38.614943483601486</v>
      </c>
    </row>
    <row r="209" spans="1:12" ht="10.5" x14ac:dyDescent="0.2">
      <c r="A209" s="27" t="s">
        <v>448</v>
      </c>
      <c r="B209" s="7" t="s">
        <v>449</v>
      </c>
      <c r="C209" s="18" t="s">
        <v>450</v>
      </c>
      <c r="D209" s="16">
        <v>0</v>
      </c>
      <c r="E209" s="16">
        <v>0</v>
      </c>
      <c r="F209" s="17" t="e">
        <f t="shared" si="15"/>
        <v>#DIV/0!</v>
      </c>
      <c r="G209" s="16">
        <v>1500000</v>
      </c>
      <c r="H209" s="16">
        <v>0</v>
      </c>
      <c r="I209" s="17">
        <f t="shared" si="16"/>
        <v>0</v>
      </c>
      <c r="J209" s="16">
        <f t="shared" si="17"/>
        <v>1500000</v>
      </c>
      <c r="K209" s="16">
        <f t="shared" si="18"/>
        <v>0</v>
      </c>
      <c r="L209" s="16">
        <f t="shared" si="19"/>
        <v>0</v>
      </c>
    </row>
    <row r="210" spans="1:12" ht="10.5" x14ac:dyDescent="0.2">
      <c r="A210" s="27" t="s">
        <v>448</v>
      </c>
      <c r="B210" s="7" t="s">
        <v>449</v>
      </c>
      <c r="C210" s="18" t="s">
        <v>451</v>
      </c>
      <c r="D210" s="16">
        <v>0</v>
      </c>
      <c r="E210" s="16">
        <v>0</v>
      </c>
      <c r="F210" s="17" t="e">
        <f t="shared" si="15"/>
        <v>#DIV/0!</v>
      </c>
      <c r="G210" s="16">
        <v>949643</v>
      </c>
      <c r="H210" s="16">
        <v>945928.26</v>
      </c>
      <c r="I210" s="16">
        <f t="shared" si="16"/>
        <v>99.608827738423813</v>
      </c>
      <c r="J210" s="16">
        <f t="shared" si="17"/>
        <v>949643</v>
      </c>
      <c r="K210" s="16">
        <f t="shared" si="18"/>
        <v>945928.26</v>
      </c>
      <c r="L210" s="16">
        <f t="shared" si="19"/>
        <v>99.608827738423813</v>
      </c>
    </row>
    <row r="211" spans="1:12" ht="10.5" x14ac:dyDescent="0.2">
      <c r="A211" s="26" t="s">
        <v>452</v>
      </c>
      <c r="B211" s="1" t="s">
        <v>453</v>
      </c>
      <c r="C211" s="15" t="s">
        <v>454</v>
      </c>
      <c r="D211" s="16">
        <v>45000</v>
      </c>
      <c r="E211" s="16">
        <v>45000</v>
      </c>
      <c r="F211" s="16">
        <f t="shared" si="15"/>
        <v>100</v>
      </c>
      <c r="G211" s="16">
        <v>0</v>
      </c>
      <c r="H211" s="16">
        <v>0</v>
      </c>
      <c r="I211" s="17" t="e">
        <f t="shared" si="16"/>
        <v>#DIV/0!</v>
      </c>
      <c r="J211" s="16">
        <f t="shared" si="17"/>
        <v>45000</v>
      </c>
      <c r="K211" s="16">
        <f t="shared" si="18"/>
        <v>45000</v>
      </c>
      <c r="L211" s="16">
        <f t="shared" si="19"/>
        <v>100</v>
      </c>
    </row>
    <row r="212" spans="1:12" ht="16" x14ac:dyDescent="0.2">
      <c r="A212" s="25" t="s">
        <v>455</v>
      </c>
      <c r="B212" s="1" t="s">
        <v>456</v>
      </c>
      <c r="C212" s="15" t="s">
        <v>0</v>
      </c>
      <c r="D212" s="16">
        <v>1886200</v>
      </c>
      <c r="E212" s="16">
        <v>1836375.33</v>
      </c>
      <c r="F212" s="16">
        <f t="shared" si="15"/>
        <v>97.358463047396882</v>
      </c>
      <c r="G212" s="16">
        <v>0</v>
      </c>
      <c r="H212" s="16">
        <v>0</v>
      </c>
      <c r="I212" s="17" t="e">
        <f t="shared" si="16"/>
        <v>#DIV/0!</v>
      </c>
      <c r="J212" s="16">
        <f t="shared" si="17"/>
        <v>1886200</v>
      </c>
      <c r="K212" s="16">
        <f t="shared" si="18"/>
        <v>1836375.33</v>
      </c>
      <c r="L212" s="16">
        <f t="shared" si="19"/>
        <v>97.358463047396882</v>
      </c>
    </row>
    <row r="213" spans="1:12" ht="16" x14ac:dyDescent="0.2">
      <c r="A213" s="25" t="s">
        <v>457</v>
      </c>
      <c r="B213" s="1" t="s">
        <v>458</v>
      </c>
      <c r="C213" s="15" t="s">
        <v>0</v>
      </c>
      <c r="D213" s="16">
        <v>1886200</v>
      </c>
      <c r="E213" s="16">
        <v>1836375.33</v>
      </c>
      <c r="F213" s="16">
        <f t="shared" si="15"/>
        <v>97.358463047396882</v>
      </c>
      <c r="G213" s="16">
        <v>0</v>
      </c>
      <c r="H213" s="16">
        <v>0</v>
      </c>
      <c r="I213" s="17" t="e">
        <f t="shared" si="16"/>
        <v>#DIV/0!</v>
      </c>
      <c r="J213" s="16">
        <f t="shared" si="17"/>
        <v>1886200</v>
      </c>
      <c r="K213" s="16">
        <f t="shared" si="18"/>
        <v>1836375.33</v>
      </c>
      <c r="L213" s="16">
        <f t="shared" si="19"/>
        <v>97.358463047396882</v>
      </c>
    </row>
    <row r="214" spans="1:12" ht="13" x14ac:dyDescent="0.2">
      <c r="A214" s="27" t="s">
        <v>459</v>
      </c>
      <c r="B214" s="7" t="s">
        <v>460</v>
      </c>
      <c r="C214" s="18" t="s">
        <v>461</v>
      </c>
      <c r="D214" s="16">
        <v>1886200</v>
      </c>
      <c r="E214" s="16">
        <v>1836375.33</v>
      </c>
      <c r="F214" s="16">
        <f t="shared" si="15"/>
        <v>97.358463047396882</v>
      </c>
      <c r="G214" s="16">
        <v>0</v>
      </c>
      <c r="H214" s="16">
        <v>0</v>
      </c>
      <c r="I214" s="17" t="e">
        <f t="shared" si="16"/>
        <v>#DIV/0!</v>
      </c>
      <c r="J214" s="16">
        <f t="shared" si="17"/>
        <v>1886200</v>
      </c>
      <c r="K214" s="16">
        <f t="shared" si="18"/>
        <v>1836375.33</v>
      </c>
      <c r="L214" s="16">
        <f t="shared" si="19"/>
        <v>97.358463047396882</v>
      </c>
    </row>
    <row r="215" spans="1:12" ht="16" x14ac:dyDescent="0.2">
      <c r="A215" s="25" t="s">
        <v>462</v>
      </c>
      <c r="B215" s="1" t="s">
        <v>463</v>
      </c>
      <c r="C215" s="15" t="s">
        <v>0</v>
      </c>
      <c r="D215" s="16">
        <v>291407</v>
      </c>
      <c r="E215" s="16">
        <v>291379.86</v>
      </c>
      <c r="F215" s="16">
        <f t="shared" si="15"/>
        <v>99.990686565525181</v>
      </c>
      <c r="G215" s="16">
        <v>247759</v>
      </c>
      <c r="H215" s="16">
        <v>99103.2</v>
      </c>
      <c r="I215" s="16">
        <f t="shared" si="16"/>
        <v>39.999838552787182</v>
      </c>
      <c r="J215" s="16">
        <f t="shared" si="17"/>
        <v>539166</v>
      </c>
      <c r="K215" s="16">
        <f t="shared" si="18"/>
        <v>390483.06</v>
      </c>
      <c r="L215" s="16">
        <f t="shared" si="19"/>
        <v>72.423531899266649</v>
      </c>
    </row>
    <row r="216" spans="1:12" ht="13" x14ac:dyDescent="0.2">
      <c r="A216" s="26" t="s">
        <v>464</v>
      </c>
      <c r="B216" s="1" t="s">
        <v>465</v>
      </c>
      <c r="C216" s="15" t="s">
        <v>466</v>
      </c>
      <c r="D216" s="16">
        <v>0</v>
      </c>
      <c r="E216" s="16">
        <v>0</v>
      </c>
      <c r="F216" s="17" t="e">
        <f t="shared" si="15"/>
        <v>#DIV/0!</v>
      </c>
      <c r="G216" s="16">
        <v>247759</v>
      </c>
      <c r="H216" s="16">
        <v>99103.2</v>
      </c>
      <c r="I216" s="16">
        <f t="shared" si="16"/>
        <v>39.999838552787182</v>
      </c>
      <c r="J216" s="16">
        <f t="shared" si="17"/>
        <v>247759</v>
      </c>
      <c r="K216" s="16">
        <f t="shared" si="18"/>
        <v>99103.2</v>
      </c>
      <c r="L216" s="16">
        <f t="shared" si="19"/>
        <v>39.999838552787182</v>
      </c>
    </row>
    <row r="217" spans="1:12" ht="10.5" x14ac:dyDescent="0.2">
      <c r="A217" s="26" t="s">
        <v>467</v>
      </c>
      <c r="B217" s="1" t="s">
        <v>468</v>
      </c>
      <c r="C217" s="15" t="s">
        <v>469</v>
      </c>
      <c r="D217" s="16">
        <v>61000</v>
      </c>
      <c r="E217" s="16">
        <v>61000</v>
      </c>
      <c r="F217" s="16">
        <f t="shared" si="15"/>
        <v>100</v>
      </c>
      <c r="G217" s="16">
        <v>0</v>
      </c>
      <c r="H217" s="16">
        <v>0</v>
      </c>
      <c r="I217" s="17" t="e">
        <f t="shared" si="16"/>
        <v>#DIV/0!</v>
      </c>
      <c r="J217" s="16">
        <f t="shared" si="17"/>
        <v>61000</v>
      </c>
      <c r="K217" s="16">
        <f t="shared" si="18"/>
        <v>61000</v>
      </c>
      <c r="L217" s="16">
        <f t="shared" si="19"/>
        <v>100</v>
      </c>
    </row>
    <row r="218" spans="1:12" ht="10.5" x14ac:dyDescent="0.2">
      <c r="A218" s="25" t="s">
        <v>470</v>
      </c>
      <c r="B218" s="1" t="s">
        <v>471</v>
      </c>
      <c r="C218" s="15" t="s">
        <v>0</v>
      </c>
      <c r="D218" s="16">
        <v>230407</v>
      </c>
      <c r="E218" s="16">
        <v>230379.86</v>
      </c>
      <c r="F218" s="16">
        <f t="shared" si="15"/>
        <v>99.988220843984763</v>
      </c>
      <c r="G218" s="16">
        <v>0</v>
      </c>
      <c r="H218" s="16">
        <v>0</v>
      </c>
      <c r="I218" s="17" t="e">
        <f t="shared" si="16"/>
        <v>#DIV/0!</v>
      </c>
      <c r="J218" s="16">
        <f t="shared" si="17"/>
        <v>230407</v>
      </c>
      <c r="K218" s="16">
        <f t="shared" si="18"/>
        <v>230379.86</v>
      </c>
      <c r="L218" s="16">
        <f t="shared" si="19"/>
        <v>99.988220843984763</v>
      </c>
    </row>
    <row r="219" spans="1:12" ht="10.5" x14ac:dyDescent="0.2">
      <c r="A219" s="27" t="s">
        <v>472</v>
      </c>
      <c r="B219" s="7" t="s">
        <v>473</v>
      </c>
      <c r="C219" s="18" t="s">
        <v>474</v>
      </c>
      <c r="D219" s="16">
        <v>230407</v>
      </c>
      <c r="E219" s="16">
        <v>230379.86</v>
      </c>
      <c r="F219" s="16">
        <f t="shared" si="15"/>
        <v>99.988220843984763</v>
      </c>
      <c r="G219" s="16">
        <v>0</v>
      </c>
      <c r="H219" s="16">
        <v>0</v>
      </c>
      <c r="I219" s="17" t="e">
        <f t="shared" si="16"/>
        <v>#DIV/0!</v>
      </c>
      <c r="J219" s="16">
        <f t="shared" si="17"/>
        <v>230407</v>
      </c>
      <c r="K219" s="16">
        <f t="shared" si="18"/>
        <v>230379.86</v>
      </c>
      <c r="L219" s="16">
        <f t="shared" si="19"/>
        <v>99.988220843984763</v>
      </c>
    </row>
    <row r="220" spans="1:12" ht="10.5" x14ac:dyDescent="0.2">
      <c r="A220" s="25" t="s">
        <v>475</v>
      </c>
      <c r="B220" s="1" t="s">
        <v>476</v>
      </c>
      <c r="C220" s="15" t="s">
        <v>0</v>
      </c>
      <c r="D220" s="16">
        <v>4180319.74</v>
      </c>
      <c r="E220" s="16">
        <v>2539159.1800000002</v>
      </c>
      <c r="F220" s="16">
        <f t="shared" si="15"/>
        <v>60.74078869383326</v>
      </c>
      <c r="G220" s="16">
        <v>5462000</v>
      </c>
      <c r="H220" s="16">
        <v>3112746.9</v>
      </c>
      <c r="I220" s="16">
        <f t="shared" si="16"/>
        <v>56.989141340168437</v>
      </c>
      <c r="J220" s="16">
        <f t="shared" si="17"/>
        <v>9642319.7400000002</v>
      </c>
      <c r="K220" s="16">
        <f t="shared" si="18"/>
        <v>5651906.0800000001</v>
      </c>
      <c r="L220" s="16">
        <f t="shared" si="19"/>
        <v>58.615626036064221</v>
      </c>
    </row>
    <row r="221" spans="1:12" ht="10.5" x14ac:dyDescent="0.2">
      <c r="A221" s="25" t="s">
        <v>477</v>
      </c>
      <c r="B221" s="1" t="s">
        <v>478</v>
      </c>
      <c r="C221" s="15" t="s">
        <v>0</v>
      </c>
      <c r="D221" s="16">
        <v>485365</v>
      </c>
      <c r="E221" s="16">
        <v>289963.14</v>
      </c>
      <c r="F221" s="16">
        <f t="shared" si="15"/>
        <v>59.741254519794389</v>
      </c>
      <c r="G221" s="16">
        <v>0</v>
      </c>
      <c r="H221" s="16">
        <v>0</v>
      </c>
      <c r="I221" s="17" t="e">
        <f t="shared" si="16"/>
        <v>#DIV/0!</v>
      </c>
      <c r="J221" s="16">
        <f t="shared" si="17"/>
        <v>485365</v>
      </c>
      <c r="K221" s="16">
        <f t="shared" si="18"/>
        <v>289963.14</v>
      </c>
      <c r="L221" s="16">
        <f t="shared" si="19"/>
        <v>59.741254519794389</v>
      </c>
    </row>
    <row r="222" spans="1:12" ht="13" x14ac:dyDescent="0.2">
      <c r="A222" s="26" t="s">
        <v>479</v>
      </c>
      <c r="B222" s="1" t="s">
        <v>480</v>
      </c>
      <c r="C222" s="15" t="s">
        <v>481</v>
      </c>
      <c r="D222" s="16">
        <v>160000</v>
      </c>
      <c r="E222" s="16">
        <v>0</v>
      </c>
      <c r="F222" s="17">
        <f t="shared" si="15"/>
        <v>0</v>
      </c>
      <c r="G222" s="16">
        <v>0</v>
      </c>
      <c r="H222" s="16">
        <v>0</v>
      </c>
      <c r="I222" s="17" t="e">
        <f t="shared" si="16"/>
        <v>#DIV/0!</v>
      </c>
      <c r="J222" s="16">
        <f t="shared" si="17"/>
        <v>160000</v>
      </c>
      <c r="K222" s="16">
        <f t="shared" si="18"/>
        <v>0</v>
      </c>
      <c r="L222" s="16">
        <f t="shared" si="19"/>
        <v>0</v>
      </c>
    </row>
    <row r="223" spans="1:12" ht="10.5" x14ac:dyDescent="0.2">
      <c r="A223" s="26" t="s">
        <v>482</v>
      </c>
      <c r="B223" s="1" t="s">
        <v>483</v>
      </c>
      <c r="C223" s="15" t="s">
        <v>484</v>
      </c>
      <c r="D223" s="16">
        <v>325365</v>
      </c>
      <c r="E223" s="16">
        <v>289963.14</v>
      </c>
      <c r="F223" s="16">
        <f t="shared" si="15"/>
        <v>89.119339818357844</v>
      </c>
      <c r="G223" s="16">
        <v>0</v>
      </c>
      <c r="H223" s="16">
        <v>0</v>
      </c>
      <c r="I223" s="17" t="e">
        <f t="shared" si="16"/>
        <v>#DIV/0!</v>
      </c>
      <c r="J223" s="16">
        <f t="shared" si="17"/>
        <v>325365</v>
      </c>
      <c r="K223" s="16">
        <f t="shared" si="18"/>
        <v>289963.14</v>
      </c>
      <c r="L223" s="16">
        <f t="shared" si="19"/>
        <v>89.119339818357844</v>
      </c>
    </row>
    <row r="224" spans="1:12" ht="10.5" x14ac:dyDescent="0.2">
      <c r="A224" s="25" t="s">
        <v>485</v>
      </c>
      <c r="B224" s="1" t="s">
        <v>486</v>
      </c>
      <c r="C224" s="15" t="s">
        <v>0</v>
      </c>
      <c r="D224" s="16">
        <v>2600700</v>
      </c>
      <c r="E224" s="16">
        <v>2208213.9</v>
      </c>
      <c r="F224" s="16">
        <f t="shared" si="15"/>
        <v>84.908443880493707</v>
      </c>
      <c r="G224" s="16">
        <v>5000000</v>
      </c>
      <c r="H224" s="16">
        <v>3048904.06</v>
      </c>
      <c r="I224" s="16">
        <f t="shared" si="16"/>
        <v>60.978081199999998</v>
      </c>
      <c r="J224" s="16">
        <f t="shared" si="17"/>
        <v>7600700</v>
      </c>
      <c r="K224" s="16">
        <f t="shared" si="18"/>
        <v>5257117.96</v>
      </c>
      <c r="L224" s="16">
        <f t="shared" si="19"/>
        <v>69.166234162642908</v>
      </c>
    </row>
    <row r="225" spans="1:12" ht="10.5" x14ac:dyDescent="0.2">
      <c r="A225" s="26" t="s">
        <v>487</v>
      </c>
      <c r="B225" s="1" t="s">
        <v>488</v>
      </c>
      <c r="C225" s="15" t="s">
        <v>489</v>
      </c>
      <c r="D225" s="16">
        <v>1415500</v>
      </c>
      <c r="E225" s="16">
        <v>1256743.8</v>
      </c>
      <c r="F225" s="16">
        <f t="shared" si="15"/>
        <v>88.784443659484282</v>
      </c>
      <c r="G225" s="16">
        <v>0</v>
      </c>
      <c r="H225" s="16">
        <v>0</v>
      </c>
      <c r="I225" s="17" t="e">
        <f t="shared" si="16"/>
        <v>#DIV/0!</v>
      </c>
      <c r="J225" s="16">
        <f t="shared" si="17"/>
        <v>1415500</v>
      </c>
      <c r="K225" s="16">
        <f t="shared" si="18"/>
        <v>1256743.8</v>
      </c>
      <c r="L225" s="16">
        <f t="shared" si="19"/>
        <v>88.784443659484282</v>
      </c>
    </row>
    <row r="226" spans="1:12" ht="10.5" x14ac:dyDescent="0.2">
      <c r="A226" s="26" t="s">
        <v>490</v>
      </c>
      <c r="B226" s="1" t="s">
        <v>491</v>
      </c>
      <c r="C226" s="15" t="s">
        <v>492</v>
      </c>
      <c r="D226" s="16">
        <v>200000</v>
      </c>
      <c r="E226" s="16" t="s">
        <v>0</v>
      </c>
      <c r="F226" s="17" t="e">
        <f t="shared" si="15"/>
        <v>#VALUE!</v>
      </c>
      <c r="G226" s="16">
        <v>0</v>
      </c>
      <c r="H226" s="16">
        <v>0</v>
      </c>
      <c r="I226" s="17" t="e">
        <f t="shared" si="16"/>
        <v>#DIV/0!</v>
      </c>
      <c r="J226" s="16">
        <f t="shared" si="17"/>
        <v>200000</v>
      </c>
      <c r="K226" s="17" t="e">
        <f t="shared" si="18"/>
        <v>#VALUE!</v>
      </c>
      <c r="L226" s="17" t="e">
        <f t="shared" si="19"/>
        <v>#VALUE!</v>
      </c>
    </row>
    <row r="227" spans="1:12" ht="10.5" x14ac:dyDescent="0.2">
      <c r="A227" s="26" t="s">
        <v>493</v>
      </c>
      <c r="B227" s="1" t="s">
        <v>494</v>
      </c>
      <c r="C227" s="15" t="s">
        <v>495</v>
      </c>
      <c r="D227" s="16">
        <v>985200</v>
      </c>
      <c r="E227" s="16">
        <v>951470.1</v>
      </c>
      <c r="F227" s="16">
        <f t="shared" si="15"/>
        <v>96.57633982947624</v>
      </c>
      <c r="G227" s="16">
        <v>5000000</v>
      </c>
      <c r="H227" s="16">
        <v>3048904.06</v>
      </c>
      <c r="I227" s="16">
        <f t="shared" si="16"/>
        <v>60.978081199999998</v>
      </c>
      <c r="J227" s="16">
        <f t="shared" si="17"/>
        <v>5985200</v>
      </c>
      <c r="K227" s="16">
        <f t="shared" si="18"/>
        <v>4000374.16</v>
      </c>
      <c r="L227" s="16">
        <f t="shared" si="19"/>
        <v>66.837769163937722</v>
      </c>
    </row>
    <row r="228" spans="1:12" ht="10.5" x14ac:dyDescent="0.2">
      <c r="A228" s="25" t="s">
        <v>496</v>
      </c>
      <c r="B228" s="1" t="s">
        <v>497</v>
      </c>
      <c r="C228" s="15" t="s">
        <v>0</v>
      </c>
      <c r="D228" s="16">
        <v>0</v>
      </c>
      <c r="E228" s="16">
        <v>0</v>
      </c>
      <c r="F228" s="17" t="e">
        <f t="shared" si="15"/>
        <v>#DIV/0!</v>
      </c>
      <c r="G228" s="16">
        <v>462000</v>
      </c>
      <c r="H228" s="16">
        <v>63842.84</v>
      </c>
      <c r="I228" s="16">
        <f t="shared" si="16"/>
        <v>13.818796536796537</v>
      </c>
      <c r="J228" s="16">
        <f t="shared" si="17"/>
        <v>462000</v>
      </c>
      <c r="K228" s="16">
        <f t="shared" si="18"/>
        <v>63842.84</v>
      </c>
      <c r="L228" s="16">
        <f t="shared" si="19"/>
        <v>13.818796536796537</v>
      </c>
    </row>
    <row r="229" spans="1:12" ht="16" x14ac:dyDescent="0.2">
      <c r="A229" s="25" t="s">
        <v>498</v>
      </c>
      <c r="B229" s="1" t="s">
        <v>499</v>
      </c>
      <c r="C229" s="15" t="s">
        <v>0</v>
      </c>
      <c r="D229" s="16">
        <v>0</v>
      </c>
      <c r="E229" s="16">
        <v>0</v>
      </c>
      <c r="F229" s="17" t="e">
        <f t="shared" si="15"/>
        <v>#DIV/0!</v>
      </c>
      <c r="G229" s="16">
        <v>412000</v>
      </c>
      <c r="H229" s="16">
        <v>20842.84</v>
      </c>
      <c r="I229" s="16">
        <f t="shared" si="16"/>
        <v>5.058941747572816</v>
      </c>
      <c r="J229" s="16">
        <f t="shared" si="17"/>
        <v>412000</v>
      </c>
      <c r="K229" s="16">
        <f t="shared" si="18"/>
        <v>20842.84</v>
      </c>
      <c r="L229" s="16">
        <f t="shared" si="19"/>
        <v>5.058941747572816</v>
      </c>
    </row>
    <row r="230" spans="1:12" ht="10.5" x14ac:dyDescent="0.2">
      <c r="A230" s="27" t="s">
        <v>500</v>
      </c>
      <c r="B230" s="7" t="s">
        <v>501</v>
      </c>
      <c r="C230" s="18" t="s">
        <v>502</v>
      </c>
      <c r="D230" s="16">
        <v>0</v>
      </c>
      <c r="E230" s="16">
        <v>0</v>
      </c>
      <c r="F230" s="17" t="e">
        <f t="shared" si="15"/>
        <v>#DIV/0!</v>
      </c>
      <c r="G230" s="16">
        <v>99000</v>
      </c>
      <c r="H230" s="16">
        <v>20842.84</v>
      </c>
      <c r="I230" s="16">
        <f t="shared" si="16"/>
        <v>21.053373737373736</v>
      </c>
      <c r="J230" s="16">
        <f t="shared" si="17"/>
        <v>99000</v>
      </c>
      <c r="K230" s="16">
        <f t="shared" si="18"/>
        <v>20842.84</v>
      </c>
      <c r="L230" s="16">
        <f t="shared" si="19"/>
        <v>21.053373737373736</v>
      </c>
    </row>
    <row r="231" spans="1:12" ht="10.5" x14ac:dyDescent="0.2">
      <c r="A231" s="27" t="s">
        <v>503</v>
      </c>
      <c r="B231" s="7" t="s">
        <v>504</v>
      </c>
      <c r="C231" s="18" t="s">
        <v>505</v>
      </c>
      <c r="D231" s="16">
        <v>0</v>
      </c>
      <c r="E231" s="16">
        <v>0</v>
      </c>
      <c r="F231" s="17" t="e">
        <f t="shared" si="15"/>
        <v>#DIV/0!</v>
      </c>
      <c r="G231" s="16">
        <v>313000</v>
      </c>
      <c r="H231" s="16">
        <v>0</v>
      </c>
      <c r="I231" s="16">
        <f t="shared" si="16"/>
        <v>0</v>
      </c>
      <c r="J231" s="16">
        <f t="shared" si="17"/>
        <v>313000</v>
      </c>
      <c r="K231" s="16">
        <f t="shared" si="18"/>
        <v>0</v>
      </c>
      <c r="L231" s="16">
        <f t="shared" si="19"/>
        <v>0</v>
      </c>
    </row>
    <row r="232" spans="1:12" ht="10.5" x14ac:dyDescent="0.2">
      <c r="A232" s="26" t="s">
        <v>506</v>
      </c>
      <c r="B232" s="1" t="s">
        <v>507</v>
      </c>
      <c r="C232" s="15" t="s">
        <v>508</v>
      </c>
      <c r="D232" s="16">
        <v>0</v>
      </c>
      <c r="E232" s="16">
        <v>0</v>
      </c>
      <c r="F232" s="17" t="e">
        <f t="shared" si="15"/>
        <v>#DIV/0!</v>
      </c>
      <c r="G232" s="16">
        <v>50000</v>
      </c>
      <c r="H232" s="16">
        <v>43000</v>
      </c>
      <c r="I232" s="16">
        <f t="shared" si="16"/>
        <v>86</v>
      </c>
      <c r="J232" s="16">
        <f t="shared" si="17"/>
        <v>50000</v>
      </c>
      <c r="K232" s="16">
        <f t="shared" si="18"/>
        <v>43000</v>
      </c>
      <c r="L232" s="16">
        <f t="shared" si="19"/>
        <v>86</v>
      </c>
    </row>
    <row r="233" spans="1:12" ht="10.5" x14ac:dyDescent="0.2">
      <c r="A233" s="26" t="s">
        <v>509</v>
      </c>
      <c r="B233" s="1" t="s">
        <v>510</v>
      </c>
      <c r="C233" s="15" t="s">
        <v>511</v>
      </c>
      <c r="D233" s="16">
        <v>40983</v>
      </c>
      <c r="E233" s="16">
        <v>40982.14</v>
      </c>
      <c r="F233" s="16">
        <f t="shared" si="15"/>
        <v>99.99790156894322</v>
      </c>
      <c r="G233" s="16">
        <v>0</v>
      </c>
      <c r="H233" s="16">
        <v>0</v>
      </c>
      <c r="I233" s="17" t="e">
        <f t="shared" si="16"/>
        <v>#DIV/0!</v>
      </c>
      <c r="J233" s="16">
        <f t="shared" si="17"/>
        <v>40983</v>
      </c>
      <c r="K233" s="16">
        <f t="shared" si="18"/>
        <v>40982.14</v>
      </c>
      <c r="L233" s="16">
        <f t="shared" si="19"/>
        <v>99.99790156894322</v>
      </c>
    </row>
    <row r="234" spans="1:12" ht="10.5" x14ac:dyDescent="0.2">
      <c r="A234" s="25" t="s">
        <v>512</v>
      </c>
      <c r="B234" s="1" t="s">
        <v>513</v>
      </c>
      <c r="C234" s="15" t="s">
        <v>0</v>
      </c>
      <c r="D234" s="16">
        <v>1053271.74</v>
      </c>
      <c r="E234" s="16">
        <v>0</v>
      </c>
      <c r="F234" s="16">
        <f t="shared" si="15"/>
        <v>0</v>
      </c>
      <c r="G234" s="16">
        <v>0</v>
      </c>
      <c r="H234" s="16">
        <v>0</v>
      </c>
      <c r="I234" s="17" t="e">
        <f t="shared" si="16"/>
        <v>#DIV/0!</v>
      </c>
      <c r="J234" s="16">
        <f t="shared" si="17"/>
        <v>1053271.74</v>
      </c>
      <c r="K234" s="16">
        <f t="shared" si="18"/>
        <v>0</v>
      </c>
      <c r="L234" s="16">
        <f t="shared" si="19"/>
        <v>0</v>
      </c>
    </row>
    <row r="235" spans="1:12" ht="10.5" x14ac:dyDescent="0.2">
      <c r="A235" s="26" t="s">
        <v>514</v>
      </c>
      <c r="B235" s="1" t="s">
        <v>515</v>
      </c>
      <c r="C235" s="15" t="s">
        <v>516</v>
      </c>
      <c r="D235" s="16">
        <v>1053271.74</v>
      </c>
      <c r="E235" s="16">
        <v>0</v>
      </c>
      <c r="F235" s="16">
        <f t="shared" si="15"/>
        <v>0</v>
      </c>
      <c r="G235" s="16">
        <v>0</v>
      </c>
      <c r="H235" s="16">
        <v>0</v>
      </c>
      <c r="I235" s="17" t="e">
        <f t="shared" si="16"/>
        <v>#DIV/0!</v>
      </c>
      <c r="J235" s="16">
        <f t="shared" si="17"/>
        <v>1053271.74</v>
      </c>
      <c r="K235" s="16">
        <f t="shared" si="18"/>
        <v>0</v>
      </c>
      <c r="L235" s="16">
        <f t="shared" si="19"/>
        <v>0</v>
      </c>
    </row>
    <row r="236" spans="1:12" ht="16" x14ac:dyDescent="0.2">
      <c r="A236" s="25" t="s">
        <v>517</v>
      </c>
      <c r="B236" s="1" t="s">
        <v>518</v>
      </c>
      <c r="C236" s="15" t="s">
        <v>0</v>
      </c>
      <c r="D236" s="16">
        <v>342526920.74000001</v>
      </c>
      <c r="E236" s="16">
        <v>329447210.92000002</v>
      </c>
      <c r="F236" s="16">
        <f t="shared" si="15"/>
        <v>96.1814067660018</v>
      </c>
      <c r="G236" s="16">
        <v>36515984.219999999</v>
      </c>
      <c r="H236" s="16">
        <v>56788471.810000002</v>
      </c>
      <c r="I236" s="16">
        <f t="shared" si="16"/>
        <v>155.5167497824053</v>
      </c>
      <c r="J236" s="16">
        <f t="shared" si="17"/>
        <v>379042904.96000004</v>
      </c>
      <c r="K236" s="16">
        <f t="shared" si="18"/>
        <v>386235682.73000002</v>
      </c>
      <c r="L236" s="16">
        <f t="shared" si="19"/>
        <v>101.89761572525913</v>
      </c>
    </row>
    <row r="237" spans="1:12" ht="13" x14ac:dyDescent="0.2">
      <c r="A237" s="26" t="s">
        <v>519</v>
      </c>
      <c r="B237" s="1" t="s">
        <v>520</v>
      </c>
      <c r="C237" s="15" t="s">
        <v>521</v>
      </c>
      <c r="D237" s="16">
        <v>1005000</v>
      </c>
      <c r="E237" s="16">
        <v>1004727.98</v>
      </c>
      <c r="F237" s="16">
        <f t="shared" si="15"/>
        <v>99.97293333333333</v>
      </c>
      <c r="G237" s="16">
        <v>2500000</v>
      </c>
      <c r="H237" s="16">
        <v>2500000</v>
      </c>
      <c r="I237" s="16">
        <f t="shared" si="16"/>
        <v>100</v>
      </c>
      <c r="J237" s="16">
        <f t="shared" si="17"/>
        <v>3505000</v>
      </c>
      <c r="K237" s="16">
        <f t="shared" si="18"/>
        <v>3504727.98</v>
      </c>
      <c r="L237" s="16">
        <f t="shared" si="19"/>
        <v>99.992239087018547</v>
      </c>
    </row>
    <row r="238" spans="1:12" ht="16" x14ac:dyDescent="0.2">
      <c r="A238" s="25" t="s">
        <v>522</v>
      </c>
      <c r="B238" s="1" t="s">
        <v>523</v>
      </c>
      <c r="C238" s="15" t="s">
        <v>0</v>
      </c>
      <c r="D238" s="16">
        <v>343531920.74000001</v>
      </c>
      <c r="E238" s="16">
        <v>330451938.89999998</v>
      </c>
      <c r="F238" s="16">
        <f t="shared" si="15"/>
        <v>96.192498847901959</v>
      </c>
      <c r="G238" s="16">
        <v>39015984.219999999</v>
      </c>
      <c r="H238" s="16">
        <v>59288471.810000002</v>
      </c>
      <c r="I238" s="16">
        <f t="shared" si="16"/>
        <v>151.95944173979882</v>
      </c>
      <c r="J238" s="16">
        <f t="shared" si="17"/>
        <v>382547904.96000004</v>
      </c>
      <c r="K238" s="16">
        <f t="shared" si="18"/>
        <v>389740410.70999998</v>
      </c>
      <c r="L238" s="16">
        <f t="shared" si="19"/>
        <v>101.8801581858753</v>
      </c>
    </row>
    <row r="239" spans="1:12" ht="24" x14ac:dyDescent="0.2">
      <c r="A239" s="25" t="s">
        <v>524</v>
      </c>
      <c r="B239" s="1" t="s">
        <v>525</v>
      </c>
      <c r="C239" s="15" t="s">
        <v>0</v>
      </c>
      <c r="D239" s="16">
        <v>587300</v>
      </c>
      <c r="E239" s="16">
        <v>587283.88</v>
      </c>
      <c r="F239" s="16">
        <f t="shared" si="15"/>
        <v>99.997255235824966</v>
      </c>
      <c r="G239" s="16">
        <v>5230000</v>
      </c>
      <c r="H239" s="16">
        <v>5027250</v>
      </c>
      <c r="I239" s="16">
        <f t="shared" si="16"/>
        <v>96.123326959847034</v>
      </c>
      <c r="J239" s="16">
        <f t="shared" si="17"/>
        <v>5817300</v>
      </c>
      <c r="K239" s="16">
        <f t="shared" si="18"/>
        <v>5614533.8799999999</v>
      </c>
      <c r="L239" s="16">
        <f t="shared" si="19"/>
        <v>96.51442903064995</v>
      </c>
    </row>
    <row r="240" spans="1:12" ht="10.5" x14ac:dyDescent="0.2">
      <c r="A240" s="26" t="s">
        <v>222</v>
      </c>
      <c r="B240" s="1" t="s">
        <v>526</v>
      </c>
      <c r="C240" s="15" t="s">
        <v>527</v>
      </c>
      <c r="D240" s="16">
        <v>587300</v>
      </c>
      <c r="E240" s="16">
        <v>587283.88</v>
      </c>
      <c r="F240" s="16">
        <f t="shared" si="15"/>
        <v>99.997255235824966</v>
      </c>
      <c r="G240" s="16">
        <v>5230000</v>
      </c>
      <c r="H240" s="16">
        <v>5027250</v>
      </c>
      <c r="I240" s="16">
        <f t="shared" si="16"/>
        <v>96.123326959847034</v>
      </c>
      <c r="J240" s="16">
        <f t="shared" si="17"/>
        <v>5817300</v>
      </c>
      <c r="K240" s="16">
        <f t="shared" si="18"/>
        <v>5614533.8799999999</v>
      </c>
      <c r="L240" s="16">
        <f t="shared" si="19"/>
        <v>96.51442903064995</v>
      </c>
    </row>
    <row r="241" spans="1:12" ht="14" customHeight="1" x14ac:dyDescent="0.2">
      <c r="A241" s="49" t="s">
        <v>224</v>
      </c>
      <c r="B241" s="50" t="s">
        <v>528</v>
      </c>
      <c r="C241" s="51" t="s">
        <v>0</v>
      </c>
      <c r="D241" s="52">
        <v>344119220.74000001</v>
      </c>
      <c r="E241" s="52">
        <v>331039222.77999997</v>
      </c>
      <c r="F241" s="52">
        <f t="shared" si="15"/>
        <v>96.198992334147277</v>
      </c>
      <c r="G241" s="52">
        <v>44245984.219999999</v>
      </c>
      <c r="H241" s="52">
        <v>64315721.810000002</v>
      </c>
      <c r="I241" s="52">
        <f t="shared" si="16"/>
        <v>145.35945565186029</v>
      </c>
      <c r="J241" s="52">
        <f t="shared" si="17"/>
        <v>388365204.96000004</v>
      </c>
      <c r="K241" s="52">
        <f t="shared" si="18"/>
        <v>395354944.58999997</v>
      </c>
      <c r="L241" s="52">
        <f t="shared" si="19"/>
        <v>101.79978523841234</v>
      </c>
    </row>
    <row r="242" spans="1:12" ht="16.5" customHeight="1" x14ac:dyDescent="0.2">
      <c r="A242" s="49" t="s">
        <v>529</v>
      </c>
      <c r="B242" s="50" t="s">
        <v>0</v>
      </c>
      <c r="C242" s="50" t="s">
        <v>0</v>
      </c>
      <c r="D242" s="53">
        <v>-10807946.48</v>
      </c>
      <c r="E242" s="53">
        <v>-35615415.189999998</v>
      </c>
      <c r="F242" s="52">
        <f t="shared" si="15"/>
        <v>329.52989965213072</v>
      </c>
      <c r="G242" s="53">
        <v>38502135.219999999</v>
      </c>
      <c r="H242" s="53">
        <v>27527222.640000001</v>
      </c>
      <c r="I242" s="52">
        <f t="shared" si="16"/>
        <v>71.495314435706774</v>
      </c>
      <c r="J242" s="53">
        <v>27694188.739999998</v>
      </c>
      <c r="K242" s="53">
        <v>-8088192.5499999998</v>
      </c>
      <c r="L242" s="52">
        <f t="shared" si="19"/>
        <v>-29.205378160501407</v>
      </c>
    </row>
    <row r="243" spans="1:12" ht="13.75" customHeight="1" x14ac:dyDescent="0.25">
      <c r="A243" s="40" t="s">
        <v>0</v>
      </c>
      <c r="B243" s="40"/>
      <c r="C243" s="40"/>
      <c r="D243" s="40"/>
      <c r="E243" s="41" t="s">
        <v>0</v>
      </c>
      <c r="F243" s="41"/>
      <c r="G243" s="41"/>
      <c r="H243" s="40"/>
      <c r="I243" s="40"/>
      <c r="J243" s="40"/>
      <c r="K243" s="40"/>
      <c r="L243" s="40"/>
    </row>
    <row r="244" spans="1:12" ht="13.75" customHeight="1" x14ac:dyDescent="0.25">
      <c r="A244" s="42" t="s">
        <v>537</v>
      </c>
      <c r="B244" s="40"/>
      <c r="C244" s="40"/>
      <c r="D244" s="40"/>
      <c r="E244" s="43" t="s">
        <v>538</v>
      </c>
      <c r="F244" s="44"/>
      <c r="G244" s="44"/>
      <c r="H244" s="40"/>
      <c r="I244" s="40"/>
      <c r="J244" s="40"/>
      <c r="K244" s="40"/>
      <c r="L244" s="40"/>
    </row>
  </sheetData>
  <autoFilter ref="A7:L244">
    <filterColumn colId="0" showButton="0"/>
    <filterColumn colId="1" showButton="0"/>
  </autoFilter>
  <mergeCells count="23">
    <mergeCell ref="B7:C7"/>
    <mergeCell ref="A243:D243"/>
    <mergeCell ref="E243:G243"/>
    <mergeCell ref="H243:L243"/>
    <mergeCell ref="A244:D244"/>
    <mergeCell ref="E244:G244"/>
    <mergeCell ref="H244:L244"/>
    <mergeCell ref="A1:L1"/>
    <mergeCell ref="E2:G2"/>
    <mergeCell ref="D4:F4"/>
    <mergeCell ref="G4:I4"/>
    <mergeCell ref="J4:L4"/>
    <mergeCell ref="A4:A6"/>
    <mergeCell ref="B4:C6"/>
    <mergeCell ref="D5:D6"/>
    <mergeCell ref="E5:E6"/>
    <mergeCell ref="F5:F6"/>
    <mergeCell ref="G5:G6"/>
    <mergeCell ref="H5:H6"/>
    <mergeCell ref="J5:J6"/>
    <mergeCell ref="K5:K6"/>
    <mergeCell ref="I5:I6"/>
    <mergeCell ref="L5:L6"/>
  </mergeCells>
  <pageMargins left="0.39" right="0.39" top="0.39" bottom="0.39" header="0" footer="0"/>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zved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Form_12_zved</dc:title>
  <dc:creator>FastReport.NET</dc:creator>
  <cp:lastModifiedBy>Катерина</cp:lastModifiedBy>
  <cp:lastPrinted>2024-01-29T07:37:48Z</cp:lastPrinted>
  <dcterms:created xsi:type="dcterms:W3CDTF">2009-06-17T07:33:19Z</dcterms:created>
  <dcterms:modified xsi:type="dcterms:W3CDTF">2024-01-29T07:38:06Z</dcterms:modified>
</cp:coreProperties>
</file>